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316" windowHeight="8988"/>
  </bookViews>
  <sheets>
    <sheet name="Ragazzi" sheetId="1" r:id="rId1"/>
    <sheet name="Ragazze" sheetId="2" r:id="rId2"/>
    <sheet name="Cadetti" sheetId="3" r:id="rId3"/>
    <sheet name="Cadette" sheetId="4" r:id="rId4"/>
    <sheet name="staffette" sheetId="10" r:id="rId5"/>
    <sheet name="Staffette R-E" sheetId="11" r:id="rId6"/>
    <sheet name="Staffette R-I" sheetId="12" r:id="rId7"/>
    <sheet name="Staffette C-E" sheetId="13" r:id="rId8"/>
    <sheet name="Staffette C-I" sheetId="14" r:id="rId9"/>
  </sheets>
  <calcPr calcId="125725"/>
</workbook>
</file>

<file path=xl/calcChain.xml><?xml version="1.0" encoding="utf-8"?>
<calcChain xmlns="http://schemas.openxmlformats.org/spreadsheetml/2006/main">
  <c r="I42" i="11"/>
  <c r="I41"/>
  <c r="I40"/>
  <c r="F40"/>
  <c r="I31" i="12"/>
  <c r="I30"/>
  <c r="I29"/>
  <c r="F29"/>
  <c r="I32" i="11"/>
  <c r="I33"/>
  <c r="I31"/>
  <c r="I12"/>
  <c r="I11"/>
  <c r="I10"/>
  <c r="F10"/>
  <c r="H37" i="14"/>
  <c r="H36"/>
  <c r="H35"/>
  <c r="S69" i="4"/>
  <c r="S67"/>
  <c r="S68" s="1"/>
  <c r="S63"/>
  <c r="S61"/>
  <c r="S62" s="1"/>
  <c r="L93" i="2"/>
  <c r="L92"/>
  <c r="L91"/>
  <c r="L63"/>
  <c r="L62"/>
  <c r="L61"/>
  <c r="S57" i="4"/>
  <c r="S45"/>
  <c r="S66"/>
  <c r="S55"/>
  <c r="S56" s="1"/>
  <c r="S43"/>
  <c r="S44" s="1"/>
  <c r="S64"/>
  <c r="S65" s="1"/>
  <c r="H34" i="14"/>
  <c r="H33"/>
  <c r="H32"/>
  <c r="F32"/>
  <c r="H28"/>
  <c r="H27"/>
  <c r="H26"/>
  <c r="F26"/>
  <c r="I39" i="11"/>
  <c r="I36"/>
  <c r="I35"/>
  <c r="I34"/>
  <c r="I27"/>
  <c r="I26"/>
  <c r="I25"/>
  <c r="F34"/>
  <c r="F25"/>
  <c r="S60" i="4"/>
  <c r="S58"/>
  <c r="S59" s="1"/>
  <c r="S48"/>
  <c r="S46"/>
  <c r="S47" s="1"/>
  <c r="S51"/>
  <c r="S49"/>
  <c r="S50" s="1"/>
  <c r="S93" i="3"/>
  <c r="S92"/>
  <c r="S91"/>
  <c r="S90"/>
  <c r="S89"/>
  <c r="S88"/>
  <c r="S54"/>
  <c r="S53"/>
  <c r="S52"/>
  <c r="L51" i="2"/>
  <c r="L50"/>
  <c r="L49"/>
  <c r="L87"/>
  <c r="L86"/>
  <c r="L85"/>
  <c r="L81"/>
  <c r="L80"/>
  <c r="L79"/>
  <c r="F37" i="11"/>
  <c r="F19"/>
  <c r="F22"/>
  <c r="F16"/>
  <c r="F4"/>
  <c r="F28"/>
  <c r="F13"/>
  <c r="F7"/>
  <c r="F17" i="12"/>
  <c r="F5"/>
  <c r="F26"/>
  <c r="F23"/>
  <c r="F14"/>
  <c r="F11"/>
  <c r="F20"/>
  <c r="F8"/>
  <c r="F11" i="14"/>
  <c r="F29"/>
  <c r="F23"/>
  <c r="F20"/>
  <c r="F5"/>
  <c r="F8"/>
  <c r="F17"/>
  <c r="F14"/>
  <c r="F26" i="13"/>
  <c r="F23"/>
  <c r="F20"/>
  <c r="F17"/>
  <c r="F14"/>
  <c r="F11"/>
  <c r="F8"/>
  <c r="F5"/>
  <c r="H13" i="14"/>
  <c r="H12"/>
  <c r="H11"/>
  <c r="H31"/>
  <c r="H30"/>
  <c r="H29"/>
  <c r="H25"/>
  <c r="H24"/>
  <c r="H23"/>
  <c r="H22"/>
  <c r="H21"/>
  <c r="H20"/>
  <c r="H7"/>
  <c r="H6"/>
  <c r="H5"/>
  <c r="H10"/>
  <c r="H9"/>
  <c r="H8"/>
  <c r="H19"/>
  <c r="H18"/>
  <c r="H17"/>
  <c r="H16"/>
  <c r="H15"/>
  <c r="H14"/>
  <c r="L28" i="13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I19" i="12"/>
  <c r="I18"/>
  <c r="I17"/>
  <c r="I7"/>
  <c r="I6"/>
  <c r="I5"/>
  <c r="I28"/>
  <c r="I27"/>
  <c r="I26"/>
  <c r="I25"/>
  <c r="I24"/>
  <c r="I23"/>
  <c r="I16"/>
  <c r="I15"/>
  <c r="I14"/>
  <c r="I13"/>
  <c r="I12"/>
  <c r="I11"/>
  <c r="I22"/>
  <c r="I21"/>
  <c r="I20"/>
  <c r="I10"/>
  <c r="I9"/>
  <c r="I8"/>
  <c r="I29" i="11"/>
  <c r="I38"/>
  <c r="I37"/>
  <c r="I21"/>
  <c r="I20"/>
  <c r="I19"/>
  <c r="I24"/>
  <c r="I23"/>
  <c r="I22"/>
  <c r="I18"/>
  <c r="I17"/>
  <c r="I16"/>
  <c r="I6"/>
  <c r="I5"/>
  <c r="I4"/>
  <c r="I30"/>
  <c r="I28"/>
  <c r="I9"/>
  <c r="I8"/>
  <c r="I7"/>
  <c r="I15"/>
  <c r="I14"/>
  <c r="I13"/>
  <c r="S39" i="4"/>
  <c r="S37"/>
  <c r="S38" s="1"/>
  <c r="L54" i="2"/>
  <c r="L53"/>
  <c r="L52"/>
  <c r="L75"/>
  <c r="L74"/>
  <c r="L73"/>
  <c r="L52" i="1"/>
  <c r="L53"/>
  <c r="L54"/>
  <c r="L7"/>
  <c r="L8"/>
  <c r="L9"/>
  <c r="L37"/>
  <c r="L38"/>
  <c r="L39"/>
  <c r="L31"/>
  <c r="L32"/>
  <c r="L33"/>
  <c r="L67"/>
  <c r="L68"/>
  <c r="L69"/>
  <c r="L46"/>
  <c r="L47"/>
  <c r="L48"/>
  <c r="L64"/>
  <c r="L65"/>
  <c r="L66"/>
  <c r="L55"/>
  <c r="L56"/>
  <c r="L57"/>
  <c r="L43"/>
  <c r="L44"/>
  <c r="L45"/>
  <c r="L34"/>
  <c r="L35"/>
  <c r="L36"/>
  <c r="L22"/>
  <c r="L23"/>
  <c r="L24"/>
  <c r="L49"/>
  <c r="L50"/>
  <c r="L51"/>
  <c r="L25"/>
  <c r="L26"/>
  <c r="L27"/>
  <c r="L73"/>
  <c r="L74"/>
  <c r="L75"/>
  <c r="L76"/>
  <c r="L77"/>
  <c r="L78"/>
  <c r="L13"/>
  <c r="L14"/>
  <c r="L15"/>
  <c r="L28"/>
  <c r="L29"/>
  <c r="L30"/>
  <c r="L19"/>
  <c r="L20"/>
  <c r="L21"/>
  <c r="L61"/>
  <c r="L62"/>
  <c r="L63"/>
  <c r="L16"/>
  <c r="L17"/>
  <c r="L18"/>
  <c r="L21" i="2"/>
  <c r="L20"/>
  <c r="L19"/>
  <c r="S87" i="3"/>
  <c r="S69"/>
  <c r="S72"/>
  <c r="S86"/>
  <c r="S68"/>
  <c r="S71"/>
  <c r="S85"/>
  <c r="S67"/>
  <c r="S70"/>
  <c r="L48" i="2"/>
  <c r="L47"/>
  <c r="L46"/>
  <c r="L9"/>
  <c r="L8"/>
  <c r="L7"/>
  <c r="L66"/>
  <c r="L65"/>
  <c r="L64"/>
  <c r="S84" i="3"/>
  <c r="S83"/>
  <c r="S82"/>
  <c r="S42"/>
  <c r="S41"/>
  <c r="S40"/>
  <c r="S57"/>
  <c r="S56"/>
  <c r="S55"/>
  <c r="S81"/>
  <c r="S80"/>
  <c r="S79"/>
  <c r="L12" i="1"/>
  <c r="L11"/>
  <c r="L10"/>
  <c r="L60"/>
  <c r="L59"/>
  <c r="L58"/>
  <c r="S48" i="3"/>
  <c r="S47"/>
  <c r="S46"/>
  <c r="L12" i="2"/>
  <c r="L11"/>
  <c r="L10"/>
  <c r="S19" i="4"/>
  <c r="S20" s="1"/>
  <c r="L102" i="1"/>
  <c r="L101"/>
  <c r="L100"/>
  <c r="S18" i="4"/>
  <c r="S16"/>
  <c r="S17" s="1"/>
  <c r="L99" i="1"/>
  <c r="L96"/>
  <c r="L72"/>
  <c r="L81"/>
  <c r="L98"/>
  <c r="L95"/>
  <c r="L71"/>
  <c r="L80"/>
  <c r="L97"/>
  <c r="L94"/>
  <c r="L70"/>
  <c r="L79"/>
  <c r="L60" i="2"/>
  <c r="L30"/>
  <c r="L59"/>
  <c r="L29"/>
  <c r="L58"/>
  <c r="L28"/>
  <c r="S27" i="4"/>
  <c r="S25"/>
  <c r="S26" s="1"/>
  <c r="L18" i="2"/>
  <c r="L72"/>
  <c r="L17"/>
  <c r="L71"/>
  <c r="L16"/>
  <c r="L70"/>
  <c r="S78" i="3"/>
  <c r="S77"/>
  <c r="S76"/>
  <c r="S54" i="4"/>
  <c r="S9"/>
  <c r="S42"/>
  <c r="S12"/>
  <c r="S30"/>
  <c r="S36"/>
  <c r="S24"/>
  <c r="S15"/>
  <c r="S33"/>
  <c r="S52"/>
  <c r="S53" s="1"/>
  <c r="S7"/>
  <c r="S8" s="1"/>
  <c r="S40"/>
  <c r="S41" s="1"/>
  <c r="S10"/>
  <c r="S11" s="1"/>
  <c r="S28"/>
  <c r="S29" s="1"/>
  <c r="S34"/>
  <c r="S35" s="1"/>
  <c r="S22"/>
  <c r="S23" s="1"/>
  <c r="S13"/>
  <c r="S14" s="1"/>
  <c r="S31"/>
  <c r="S32" s="1"/>
  <c r="S21"/>
  <c r="S63" i="3"/>
  <c r="S66"/>
  <c r="S24"/>
  <c r="S30"/>
  <c r="S18"/>
  <c r="S51"/>
  <c r="S75"/>
  <c r="S27"/>
  <c r="S12"/>
  <c r="S36"/>
  <c r="S9"/>
  <c r="S45"/>
  <c r="S60"/>
  <c r="S15"/>
  <c r="S39"/>
  <c r="S21"/>
  <c r="S62"/>
  <c r="S65"/>
  <c r="S23"/>
  <c r="S29"/>
  <c r="S17"/>
  <c r="S50"/>
  <c r="S74"/>
  <c r="S26"/>
  <c r="S11"/>
  <c r="S35"/>
  <c r="S8"/>
  <c r="S44"/>
  <c r="S59"/>
  <c r="S14"/>
  <c r="S38"/>
  <c r="S20"/>
  <c r="S61"/>
  <c r="S64"/>
  <c r="S22"/>
  <c r="S28"/>
  <c r="S16"/>
  <c r="S49"/>
  <c r="S73"/>
  <c r="S25"/>
  <c r="S10"/>
  <c r="S34"/>
  <c r="S7"/>
  <c r="S43"/>
  <c r="S58"/>
  <c r="S13"/>
  <c r="S37"/>
  <c r="S19"/>
  <c r="S33"/>
  <c r="S32"/>
  <c r="S31"/>
  <c r="L57" i="2"/>
  <c r="L24"/>
  <c r="L27"/>
  <c r="L45"/>
  <c r="L36"/>
  <c r="L42"/>
  <c r="L84"/>
  <c r="L78"/>
  <c r="L90"/>
  <c r="L39"/>
  <c r="L15"/>
  <c r="L33"/>
  <c r="L56"/>
  <c r="L23"/>
  <c r="L26"/>
  <c r="L44"/>
  <c r="L35"/>
  <c r="L41"/>
  <c r="L83"/>
  <c r="L77"/>
  <c r="L89"/>
  <c r="L38"/>
  <c r="L14"/>
  <c r="L32"/>
  <c r="L55"/>
  <c r="L22"/>
  <c r="L25"/>
  <c r="L43"/>
  <c r="L34"/>
  <c r="L40"/>
  <c r="L82"/>
  <c r="L76"/>
  <c r="L88"/>
  <c r="L37"/>
  <c r="L13"/>
  <c r="L31"/>
  <c r="L69"/>
  <c r="L68"/>
  <c r="L67"/>
  <c r="L82" i="1"/>
  <c r="L85"/>
  <c r="L88"/>
  <c r="L91"/>
  <c r="L40"/>
  <c r="L83"/>
  <c r="L86"/>
  <c r="L89"/>
  <c r="L92"/>
  <c r="L41"/>
  <c r="L84"/>
  <c r="L87"/>
  <c r="L90"/>
  <c r="L93"/>
  <c r="L42"/>
</calcChain>
</file>

<file path=xl/sharedStrings.xml><?xml version="1.0" encoding="utf-8"?>
<sst xmlns="http://schemas.openxmlformats.org/spreadsheetml/2006/main" count="1534" uniqueCount="1047">
  <si>
    <t>Massimo 6 punteggi</t>
  </si>
  <si>
    <t>Cognome e Nome</t>
  </si>
  <si>
    <t>mt. 60</t>
  </si>
  <si>
    <t>mt. 600</t>
  </si>
  <si>
    <t>mt. 1000</t>
  </si>
  <si>
    <t>60HS</t>
  </si>
  <si>
    <t>Alto</t>
  </si>
  <si>
    <t>Lungo</t>
  </si>
  <si>
    <t>Peso</t>
  </si>
  <si>
    <t>Vortex</t>
  </si>
  <si>
    <t>Marcia</t>
  </si>
  <si>
    <t>T. Punti</t>
  </si>
  <si>
    <t>Anno di nascita</t>
  </si>
  <si>
    <t>Massimo 8 punteggi</t>
  </si>
  <si>
    <t>80mt</t>
  </si>
  <si>
    <t>300mt</t>
  </si>
  <si>
    <t>600mt</t>
  </si>
  <si>
    <t>1000mt</t>
  </si>
  <si>
    <t>2000mt</t>
  </si>
  <si>
    <t>100HS</t>
  </si>
  <si>
    <t>300HS</t>
  </si>
  <si>
    <t>Triplo</t>
  </si>
  <si>
    <t>Asta</t>
  </si>
  <si>
    <t>Disco</t>
  </si>
  <si>
    <t>Martello</t>
  </si>
  <si>
    <t>Giavel.</t>
  </si>
  <si>
    <t>Punti T.</t>
  </si>
  <si>
    <t>80HS</t>
  </si>
  <si>
    <t>Record sociale: 6218pt Agostini Mariaelena (2011)</t>
  </si>
  <si>
    <t>1200s</t>
  </si>
  <si>
    <t>Gara</t>
  </si>
  <si>
    <t>9"4</t>
  </si>
  <si>
    <t>Record sociali</t>
  </si>
  <si>
    <t>7"7</t>
  </si>
  <si>
    <t>1'35"81</t>
  </si>
  <si>
    <t>2'59"9</t>
  </si>
  <si>
    <t>8"8</t>
  </si>
  <si>
    <t>m.1,66</t>
  </si>
  <si>
    <t>m.5,65</t>
  </si>
  <si>
    <t>m.17,60</t>
  </si>
  <si>
    <t>m.64,46</t>
  </si>
  <si>
    <t>11'40"2</t>
  </si>
  <si>
    <t>8"2</t>
  </si>
  <si>
    <t>1'52"3</t>
  </si>
  <si>
    <t>3'24"0</t>
  </si>
  <si>
    <t>m.1,52</t>
  </si>
  <si>
    <t>m.4,79</t>
  </si>
  <si>
    <t>m.50,08</t>
  </si>
  <si>
    <t>6'16''6</t>
  </si>
  <si>
    <t>2'44''22</t>
  </si>
  <si>
    <t>36''5</t>
  </si>
  <si>
    <t>9''1</t>
  </si>
  <si>
    <t>3'35''4</t>
  </si>
  <si>
    <t>m.1,76</t>
  </si>
  <si>
    <t>m.6,43</t>
  </si>
  <si>
    <t>m.13,31</t>
  </si>
  <si>
    <t>m.44,24</t>
  </si>
  <si>
    <t>10''0</t>
  </si>
  <si>
    <t>1'41''6</t>
  </si>
  <si>
    <t>3'21''8</t>
  </si>
  <si>
    <t>7'35''8</t>
  </si>
  <si>
    <t>12''28</t>
  </si>
  <si>
    <t>48'59</t>
  </si>
  <si>
    <t>m.1,67</t>
  </si>
  <si>
    <t>m.10,41</t>
  </si>
  <si>
    <t>m.16,07</t>
  </si>
  <si>
    <t>m.35,90</t>
  </si>
  <si>
    <t>m.42,18</t>
  </si>
  <si>
    <t>17'05''0</t>
  </si>
  <si>
    <t>m.15,91</t>
  </si>
  <si>
    <t>m.56,24</t>
  </si>
  <si>
    <t>25'39''1</t>
  </si>
  <si>
    <t>12'22"5</t>
  </si>
  <si>
    <t>CARRARO</t>
  </si>
  <si>
    <t>ALESSIA</t>
  </si>
  <si>
    <t>PELOSO</t>
  </si>
  <si>
    <t>MARIANNA</t>
  </si>
  <si>
    <t>CAVINATO</t>
  </si>
  <si>
    <t>ANGELICA</t>
  </si>
  <si>
    <t>EMMA</t>
  </si>
  <si>
    <t>CACCIN</t>
  </si>
  <si>
    <t>PERON</t>
  </si>
  <si>
    <t>BELLON</t>
  </si>
  <si>
    <t>BEATRICE</t>
  </si>
  <si>
    <t>GOTTARDO</t>
  </si>
  <si>
    <t xml:space="preserve">CHIARA </t>
  </si>
  <si>
    <t>GARBO</t>
  </si>
  <si>
    <t>EDOARDO</t>
  </si>
  <si>
    <t>BERNARDO</t>
  </si>
  <si>
    <t>TOMMASO</t>
  </si>
  <si>
    <t>SALVALAGGIO</t>
  </si>
  <si>
    <t>RICCARDO</t>
  </si>
  <si>
    <t>FILIPPO</t>
  </si>
  <si>
    <t>ZANETTI</t>
  </si>
  <si>
    <t>CRISTINA</t>
  </si>
  <si>
    <t>MAROCCO</t>
  </si>
  <si>
    <t>MANUEL</t>
  </si>
  <si>
    <t>FORMAGGIO</t>
  </si>
  <si>
    <t>MELONI</t>
  </si>
  <si>
    <t>Marco Marcello</t>
  </si>
  <si>
    <t>RIZZO</t>
  </si>
  <si>
    <t>BELAY</t>
  </si>
  <si>
    <t>m.13,78</t>
  </si>
  <si>
    <t>41''33</t>
  </si>
  <si>
    <t>m,3,70</t>
  </si>
  <si>
    <t>m.56,87</t>
  </si>
  <si>
    <t>m.5,24</t>
  </si>
  <si>
    <t>m.39,85</t>
  </si>
  <si>
    <t>ZANELLA</t>
  </si>
  <si>
    <t>TOSATO</t>
  </si>
  <si>
    <t>ARDELEAN</t>
  </si>
  <si>
    <t>CARLOALBERTO</t>
  </si>
  <si>
    <t>ZIN</t>
  </si>
  <si>
    <t>GIANMARCO</t>
  </si>
  <si>
    <t>MERLO</t>
  </si>
  <si>
    <t>GIOVANNI</t>
  </si>
  <si>
    <t>4 x 100 ( 51"1 )</t>
  </si>
  <si>
    <t>Marchi</t>
  </si>
  <si>
    <t>Andrea</t>
  </si>
  <si>
    <t>Baldan</t>
  </si>
  <si>
    <t>Matteo</t>
  </si>
  <si>
    <t>Ferrato</t>
  </si>
  <si>
    <t>Nicholas</t>
  </si>
  <si>
    <t>Tonazzo</t>
  </si>
  <si>
    <t>Marco</t>
  </si>
  <si>
    <t>Peron</t>
  </si>
  <si>
    <t>Tommy</t>
  </si>
  <si>
    <t>Vedovato</t>
  </si>
  <si>
    <t>Jacopo</t>
  </si>
  <si>
    <t>De Angeli</t>
  </si>
  <si>
    <t>Record sociale trofeo: 4.684 pt Steffani Matteo (2015)</t>
  </si>
  <si>
    <t>Record sociale trofeo: 4611pt Agostini Mariaelena (2010)</t>
  </si>
  <si>
    <t>4 x 100 ( 56"5 )</t>
  </si>
  <si>
    <t>3 x 800 ( 8'44"8</t>
  </si>
  <si>
    <t>Genesin</t>
  </si>
  <si>
    <t>Elisa</t>
  </si>
  <si>
    <t>Agostini</t>
  </si>
  <si>
    <t>Mariaelena</t>
  </si>
  <si>
    <t>Artoni</t>
  </si>
  <si>
    <t>Sabrina</t>
  </si>
  <si>
    <t>Favarotto</t>
  </si>
  <si>
    <t>Elena</t>
  </si>
  <si>
    <t>Bonato</t>
  </si>
  <si>
    <t>Anna</t>
  </si>
  <si>
    <t>Lica</t>
  </si>
  <si>
    <t>Raluca</t>
  </si>
  <si>
    <t>4 x 100 ( 46"18 )</t>
  </si>
  <si>
    <t>Milani</t>
  </si>
  <si>
    <t>Amedeo</t>
  </si>
  <si>
    <t>Peggio</t>
  </si>
  <si>
    <t>Soligo</t>
  </si>
  <si>
    <t>Daniele</t>
  </si>
  <si>
    <t>Franceschi</t>
  </si>
  <si>
    <t>Arturo</t>
  </si>
  <si>
    <t>Rocco</t>
  </si>
  <si>
    <t>Aleksej</t>
  </si>
  <si>
    <t>Borsetto</t>
  </si>
  <si>
    <t>Lucato</t>
  </si>
  <si>
    <t>G.paolo</t>
  </si>
  <si>
    <t xml:space="preserve">Scapin </t>
  </si>
  <si>
    <t>Nicoletti</t>
  </si>
  <si>
    <t>Barco</t>
  </si>
  <si>
    <t>Massimo</t>
  </si>
  <si>
    <t>Cheltuitor</t>
  </si>
  <si>
    <t>Artiom</t>
  </si>
  <si>
    <t>Lebran</t>
  </si>
  <si>
    <t>Michele</t>
  </si>
  <si>
    <t>4 x 100 (52"45)</t>
  </si>
  <si>
    <t>3 x 1000 (11'39"5)</t>
  </si>
  <si>
    <t>Vigati</t>
  </si>
  <si>
    <t>Sonia</t>
  </si>
  <si>
    <t>Trevisan</t>
  </si>
  <si>
    <t>Sara</t>
  </si>
  <si>
    <t>Zacchia</t>
  </si>
  <si>
    <t>Eleonora</t>
  </si>
  <si>
    <t>Punti</t>
  </si>
  <si>
    <t>M.elena</t>
  </si>
  <si>
    <t>Cavallini</t>
  </si>
  <si>
    <t>Laura</t>
  </si>
  <si>
    <t>Gasparini</t>
  </si>
  <si>
    <t>Lara</t>
  </si>
  <si>
    <t>Rosa</t>
  </si>
  <si>
    <t>Chiara</t>
  </si>
  <si>
    <t>Ghion</t>
  </si>
  <si>
    <t>data</t>
  </si>
  <si>
    <t>luogo</t>
  </si>
  <si>
    <t xml:space="preserve">cat. </t>
  </si>
  <si>
    <t>tempo</t>
  </si>
  <si>
    <t>punti</t>
  </si>
  <si>
    <t>nominativi</t>
  </si>
  <si>
    <t>GAIA</t>
  </si>
  <si>
    <t>Cicuto</t>
  </si>
  <si>
    <t>Costanza</t>
  </si>
  <si>
    <t>43"51</t>
  </si>
  <si>
    <t>14"04</t>
  </si>
  <si>
    <t>Steffani</t>
  </si>
  <si>
    <t>Record sociale trofeo: 6239pt Steffani Matteo (2017)</t>
  </si>
  <si>
    <t>Curtarolo</t>
  </si>
  <si>
    <t>r/e</t>
  </si>
  <si>
    <t>59"0</t>
  </si>
  <si>
    <t>Balsadonna Gioia</t>
  </si>
  <si>
    <t>Zanella Emma</t>
  </si>
  <si>
    <t>Tosato Emma</t>
  </si>
  <si>
    <t>Montin Gloria</t>
  </si>
  <si>
    <t>4 x 100</t>
  </si>
  <si>
    <t>8"5</t>
  </si>
  <si>
    <t>GOTTARDELLO</t>
  </si>
  <si>
    <t>GIUSEPPE</t>
  </si>
  <si>
    <t>9"3</t>
  </si>
  <si>
    <t>9"5</t>
  </si>
  <si>
    <t>TESSARO</t>
  </si>
  <si>
    <t>GIULIO</t>
  </si>
  <si>
    <t xml:space="preserve">RODELLA </t>
  </si>
  <si>
    <t>9"6</t>
  </si>
  <si>
    <t>9"8</t>
  </si>
  <si>
    <t>9"9</t>
  </si>
  <si>
    <t>TONIOLO</t>
  </si>
  <si>
    <t>MASSIMILIANO</t>
  </si>
  <si>
    <t>10"0</t>
  </si>
  <si>
    <t>CRISTIAN</t>
  </si>
  <si>
    <t>LUCA</t>
  </si>
  <si>
    <t>10"1</t>
  </si>
  <si>
    <t>BERTORELLE</t>
  </si>
  <si>
    <t>SIMONE</t>
  </si>
  <si>
    <t>10"8</t>
  </si>
  <si>
    <t>GAVASSINI</t>
  </si>
  <si>
    <t>GABRIELE</t>
  </si>
  <si>
    <t>11"3</t>
  </si>
  <si>
    <t>m.1,20</t>
  </si>
  <si>
    <t>m.1,00</t>
  </si>
  <si>
    <t>m.1,10</t>
  </si>
  <si>
    <t>m.10,39</t>
  </si>
  <si>
    <t>m.7,19</t>
  </si>
  <si>
    <t>SOFIA</t>
  </si>
  <si>
    <t>11"4</t>
  </si>
  <si>
    <t>11"6</t>
  </si>
  <si>
    <t>FAVARO</t>
  </si>
  <si>
    <t>SONIA</t>
  </si>
  <si>
    <t>11"7</t>
  </si>
  <si>
    <t>ARIANNA</t>
  </si>
  <si>
    <t>PANTALEONI</t>
  </si>
  <si>
    <t>CHIARA</t>
  </si>
  <si>
    <t>12"1</t>
  </si>
  <si>
    <t>GIULIA EMY</t>
  </si>
  <si>
    <t>12"4</t>
  </si>
  <si>
    <t xml:space="preserve">FAVARATO </t>
  </si>
  <si>
    <t>ALESSANDRA</t>
  </si>
  <si>
    <t>COPPAROSA</t>
  </si>
  <si>
    <t>CELESTE</t>
  </si>
  <si>
    <t>13"7</t>
  </si>
  <si>
    <t>VALSECCHI</t>
  </si>
  <si>
    <t>3'34"6</t>
  </si>
  <si>
    <t>BARISON</t>
  </si>
  <si>
    <t>BENEDETTA</t>
  </si>
  <si>
    <t>m.3,53</t>
  </si>
  <si>
    <t>m.7,48</t>
  </si>
  <si>
    <t>m.7,29</t>
  </si>
  <si>
    <t>m.6,03</t>
  </si>
  <si>
    <t>m.5,35</t>
  </si>
  <si>
    <t>10"2</t>
  </si>
  <si>
    <t>CIOCAN</t>
  </si>
  <si>
    <t>ALESSANDRO</t>
  </si>
  <si>
    <t>10"5</t>
  </si>
  <si>
    <t>PREVEDELLO</t>
  </si>
  <si>
    <t>MARCO</t>
  </si>
  <si>
    <t>MARCATO</t>
  </si>
  <si>
    <t>LORENZO</t>
  </si>
  <si>
    <t>10"6</t>
  </si>
  <si>
    <t>ANDRETTA</t>
  </si>
  <si>
    <t>JACOPO</t>
  </si>
  <si>
    <t>10"7</t>
  </si>
  <si>
    <t>CELEGATO</t>
  </si>
  <si>
    <t>ANDREA</t>
  </si>
  <si>
    <t>10"9</t>
  </si>
  <si>
    <t>11"0</t>
  </si>
  <si>
    <t>CIPOLLA</t>
  </si>
  <si>
    <t>SAMUELE</t>
  </si>
  <si>
    <t>MALESCANU</t>
  </si>
  <si>
    <t>Cosmin Andrei</t>
  </si>
  <si>
    <t>MIOTTO</t>
  </si>
  <si>
    <t>GIORGIO</t>
  </si>
  <si>
    <t>SCANFERLA</t>
  </si>
  <si>
    <t>PIERO</t>
  </si>
  <si>
    <t>FRANCESCHIN</t>
  </si>
  <si>
    <t>ALESSIO</t>
  </si>
  <si>
    <t>ADILI</t>
  </si>
  <si>
    <t>ISMET</t>
  </si>
  <si>
    <t>THIAM</t>
  </si>
  <si>
    <t>FALLOU</t>
  </si>
  <si>
    <t>11"5</t>
  </si>
  <si>
    <t>ENRICO</t>
  </si>
  <si>
    <t>12"2</t>
  </si>
  <si>
    <t>13"3</t>
  </si>
  <si>
    <t>RUZZA</t>
  </si>
  <si>
    <t>GIACOMO</t>
  </si>
  <si>
    <t>3'17"1</t>
  </si>
  <si>
    <t>BORTOLAMI</t>
  </si>
  <si>
    <t>3'23"2</t>
  </si>
  <si>
    <t>FAVARETTO</t>
  </si>
  <si>
    <t>m.8,91</t>
  </si>
  <si>
    <t>m.8,41</t>
  </si>
  <si>
    <t>m.5,92</t>
  </si>
  <si>
    <t>m.28,58</t>
  </si>
  <si>
    <t>MONTIN</t>
  </si>
  <si>
    <t>GLORIA</t>
  </si>
  <si>
    <t>9"2</t>
  </si>
  <si>
    <t>BALSADONNA</t>
  </si>
  <si>
    <t>GIOIA</t>
  </si>
  <si>
    <t>SOLA</t>
  </si>
  <si>
    <t>LISA</t>
  </si>
  <si>
    <t>GIADA</t>
  </si>
  <si>
    <t>LANZA</t>
  </si>
  <si>
    <t>MANIEZZO</t>
  </si>
  <si>
    <t>BIDO</t>
  </si>
  <si>
    <t>ANITA</t>
  </si>
  <si>
    <t>m.1,34</t>
  </si>
  <si>
    <t>m.1,31</t>
  </si>
  <si>
    <t>m.1,15</t>
  </si>
  <si>
    <t>m.7,61</t>
  </si>
  <si>
    <t>m.6,46</t>
  </si>
  <si>
    <t>m.7,33</t>
  </si>
  <si>
    <t>SCHIEVANO</t>
  </si>
  <si>
    <t>LETIZIA</t>
  </si>
  <si>
    <t>m.6,16</t>
  </si>
  <si>
    <t>m.5,63</t>
  </si>
  <si>
    <t>BOSELLO</t>
  </si>
  <si>
    <t>ANGELA</t>
  </si>
  <si>
    <t>41"2</t>
  </si>
  <si>
    <t>RAMPADO</t>
  </si>
  <si>
    <t>EDDY</t>
  </si>
  <si>
    <t>m.1,40</t>
  </si>
  <si>
    <t>m.1,25</t>
  </si>
  <si>
    <t>m.5,27</t>
  </si>
  <si>
    <t>m.3,89</t>
  </si>
  <si>
    <t>DI CECCA</t>
  </si>
  <si>
    <t>BOSCHETTO</t>
  </si>
  <si>
    <t>Noale</t>
  </si>
  <si>
    <t xml:space="preserve"> r/e</t>
  </si>
  <si>
    <t>57"79</t>
  </si>
  <si>
    <t>r/i</t>
  </si>
  <si>
    <t>59"06</t>
  </si>
  <si>
    <t>Bernardo Tommaso</t>
  </si>
  <si>
    <t>Garbo Edoardo</t>
  </si>
  <si>
    <t>Nalin Alvise</t>
  </si>
  <si>
    <t>Gottardello Giuseppe</t>
  </si>
  <si>
    <t>4 X 100</t>
  </si>
  <si>
    <t>c/e</t>
  </si>
  <si>
    <t>55"99</t>
  </si>
  <si>
    <t>Carraro Alessia</t>
  </si>
  <si>
    <t>Carraro Sofia</t>
  </si>
  <si>
    <t>Favaro Sonia</t>
  </si>
  <si>
    <t>Zanetti Cristina</t>
  </si>
  <si>
    <t>c/i</t>
  </si>
  <si>
    <t>50"31</t>
  </si>
  <si>
    <t>Andretta Jacopo</t>
  </si>
  <si>
    <t>Zin Gianmarco</t>
  </si>
  <si>
    <t>Marcato Lorenzo</t>
  </si>
  <si>
    <t>Prevedello Marco</t>
  </si>
  <si>
    <t>9'24"39</t>
  </si>
  <si>
    <t>Maniezzo Angelica</t>
  </si>
  <si>
    <t>Bellon Beatrice</t>
  </si>
  <si>
    <t>Boldrin Anna</t>
  </si>
  <si>
    <t>3 X 800</t>
  </si>
  <si>
    <t>8'26"25</t>
  </si>
  <si>
    <t>Gavassini Gabriele</t>
  </si>
  <si>
    <t>Peron Carloalberto</t>
  </si>
  <si>
    <t>Ardelean Alexandro</t>
  </si>
  <si>
    <t>9'13"50</t>
  </si>
  <si>
    <t>Meloni Marco Marcello</t>
  </si>
  <si>
    <t>Formaggio Riccardo</t>
  </si>
  <si>
    <t>Ciocan Alessandro</t>
  </si>
  <si>
    <t>3 X 1000</t>
  </si>
  <si>
    <t>a/e</t>
  </si>
  <si>
    <t>50"54</t>
  </si>
  <si>
    <t>Lisciotto Gloria</t>
  </si>
  <si>
    <t>Faggion Sofia</t>
  </si>
  <si>
    <t>Cecchin Arianna</t>
  </si>
  <si>
    <t>Cicuto Costanza</t>
  </si>
  <si>
    <t>4'09"52</t>
  </si>
  <si>
    <t>4 X 400</t>
  </si>
  <si>
    <t>Ragazzi</t>
  </si>
  <si>
    <t>Ragazze</t>
  </si>
  <si>
    <t>Cadette</t>
  </si>
  <si>
    <t>Cadetti</t>
  </si>
  <si>
    <t>Punti x 3</t>
  </si>
  <si>
    <t>BOLDRIN</t>
  </si>
  <si>
    <t>ANNA</t>
  </si>
  <si>
    <t>3'46"2</t>
  </si>
  <si>
    <t>4'21"4</t>
  </si>
  <si>
    <t>4'22"0</t>
  </si>
  <si>
    <t>DA ROLD</t>
  </si>
  <si>
    <t>MATILDE</t>
  </si>
  <si>
    <t>4'25"7</t>
  </si>
  <si>
    <t>MANFRE'</t>
  </si>
  <si>
    <t>ASIA</t>
  </si>
  <si>
    <t>5'07"1</t>
  </si>
  <si>
    <t>11"9</t>
  </si>
  <si>
    <t>13"1</t>
  </si>
  <si>
    <t>MAZZONETTO</t>
  </si>
  <si>
    <t>AURORA</t>
  </si>
  <si>
    <t>13"5</t>
  </si>
  <si>
    <t>m.3,85</t>
  </si>
  <si>
    <t>m.3,51</t>
  </si>
  <si>
    <t>CARGNIN</t>
  </si>
  <si>
    <t>CAMILLA</t>
  </si>
  <si>
    <t>m.3,15</t>
  </si>
  <si>
    <t>FARINA</t>
  </si>
  <si>
    <t>MARGHERITA</t>
  </si>
  <si>
    <t>m.2,72</t>
  </si>
  <si>
    <t>m.2,55</t>
  </si>
  <si>
    <t>m.31,32</t>
  </si>
  <si>
    <t>GASTALDELLO</t>
  </si>
  <si>
    <t>m.21,35</t>
  </si>
  <si>
    <t>m.21,24</t>
  </si>
  <si>
    <t>m.20,28</t>
  </si>
  <si>
    <t>m.20,06</t>
  </si>
  <si>
    <t>m.19,27</t>
  </si>
  <si>
    <t>m.15,17</t>
  </si>
  <si>
    <t>3'41"2</t>
  </si>
  <si>
    <t>3'49"2</t>
  </si>
  <si>
    <t>RUFFATO</t>
  </si>
  <si>
    <t>MAURO</t>
  </si>
  <si>
    <t>DROANCA</t>
  </si>
  <si>
    <t>COSTANTIN</t>
  </si>
  <si>
    <t>RAMAZZINA</t>
  </si>
  <si>
    <t>DONATO</t>
  </si>
  <si>
    <t>12"8</t>
  </si>
  <si>
    <t>GALLO</t>
  </si>
  <si>
    <t>THOMAS</t>
  </si>
  <si>
    <t>14"0</t>
  </si>
  <si>
    <t>14"1</t>
  </si>
  <si>
    <t>14"5</t>
  </si>
  <si>
    <t>RIZZATO</t>
  </si>
  <si>
    <t>m.3,08</t>
  </si>
  <si>
    <t>m.3,06</t>
  </si>
  <si>
    <t>m.2,58</t>
  </si>
  <si>
    <t>BUDAO</t>
  </si>
  <si>
    <t>DENISA</t>
  </si>
  <si>
    <t>55"6</t>
  </si>
  <si>
    <t>1'01"3</t>
  </si>
  <si>
    <t>3'55"4</t>
  </si>
  <si>
    <t>4'06"9</t>
  </si>
  <si>
    <t>14"4</t>
  </si>
  <si>
    <t>53"6</t>
  </si>
  <si>
    <t>m.1,35</t>
  </si>
  <si>
    <t>VISENTINI</t>
  </si>
  <si>
    <t>REBECCA</t>
  </si>
  <si>
    <t>m.10,03</t>
  </si>
  <si>
    <t>m.15,30</t>
  </si>
  <si>
    <t>MARZARO</t>
  </si>
  <si>
    <t>FRANCESCO</t>
  </si>
  <si>
    <t>48"5</t>
  </si>
  <si>
    <t>50"3</t>
  </si>
  <si>
    <t>18"2</t>
  </si>
  <si>
    <t>m.3,70</t>
  </si>
  <si>
    <t>CAGNIN</t>
  </si>
  <si>
    <t>m.3,07</t>
  </si>
  <si>
    <t>m.9,43</t>
  </si>
  <si>
    <t>m.7,54</t>
  </si>
  <si>
    <t>m.6,77</t>
  </si>
  <si>
    <t>m.6,22</t>
  </si>
  <si>
    <t>m.16,41</t>
  </si>
  <si>
    <t>m.27,83</t>
  </si>
  <si>
    <t>33'21"1</t>
  </si>
  <si>
    <t>3'08"73</t>
  </si>
  <si>
    <t>m.27,94</t>
  </si>
  <si>
    <t>19"2</t>
  </si>
  <si>
    <t>43"8</t>
  </si>
  <si>
    <t>4'28"7</t>
  </si>
  <si>
    <t>7'52"8</t>
  </si>
  <si>
    <t>LONGHIN</t>
  </si>
  <si>
    <t>VITTORIA</t>
  </si>
  <si>
    <t>56"0</t>
  </si>
  <si>
    <t>Abano Terme</t>
  </si>
  <si>
    <t>Marocco Manuel</t>
  </si>
  <si>
    <t>49"6</t>
  </si>
  <si>
    <t>Pantaleoni Chiara</t>
  </si>
  <si>
    <t>De Cecca Arianna</t>
  </si>
  <si>
    <t>56"2</t>
  </si>
  <si>
    <t>12"3</t>
  </si>
  <si>
    <t>MBOUP</t>
  </si>
  <si>
    <t>ARAM</t>
  </si>
  <si>
    <t>CAPAROTTO</t>
  </si>
  <si>
    <t>LUDOVICA</t>
  </si>
  <si>
    <t>m.36,55</t>
  </si>
  <si>
    <t>m.30,04</t>
  </si>
  <si>
    <t>m.28,92</t>
  </si>
  <si>
    <t>m.27,37</t>
  </si>
  <si>
    <t>m.24,32</t>
  </si>
  <si>
    <t>m.23,64</t>
  </si>
  <si>
    <t>m.21,68</t>
  </si>
  <si>
    <t>m.20,95</t>
  </si>
  <si>
    <t>3'59"4</t>
  </si>
  <si>
    <t>4'10"3</t>
  </si>
  <si>
    <t>4'35"1</t>
  </si>
  <si>
    <t>4'40"5</t>
  </si>
  <si>
    <t>4'44"5</t>
  </si>
  <si>
    <t>6'21"3</t>
  </si>
  <si>
    <t>m.3,28</t>
  </si>
  <si>
    <t>m.2,88</t>
  </si>
  <si>
    <t>9"0</t>
  </si>
  <si>
    <t>NALIN</t>
  </si>
  <si>
    <t>ALVISE</t>
  </si>
  <si>
    <t>BARATTO</t>
  </si>
  <si>
    <t>m.6,92</t>
  </si>
  <si>
    <t>m.7,36</t>
  </si>
  <si>
    <t xml:space="preserve">NALIN </t>
  </si>
  <si>
    <t>m.6,10</t>
  </si>
  <si>
    <t>14'36"6</t>
  </si>
  <si>
    <t>14'49"6</t>
  </si>
  <si>
    <t>15'07"6</t>
  </si>
  <si>
    <t>11"1</t>
  </si>
  <si>
    <t>57"5</t>
  </si>
  <si>
    <t>m.18,91</t>
  </si>
  <si>
    <t>m.28,91</t>
  </si>
  <si>
    <t>13"4</t>
  </si>
  <si>
    <t>2'51"7</t>
  </si>
  <si>
    <t>52"3</t>
  </si>
  <si>
    <t>m.44,56</t>
  </si>
  <si>
    <t>m.38,97</t>
  </si>
  <si>
    <t>m.11,32</t>
  </si>
  <si>
    <t>m.11,09</t>
  </si>
  <si>
    <t xml:space="preserve">          TROFEO S.A.N.P. 2018</t>
  </si>
  <si>
    <t xml:space="preserve">         TROFEO  S. A. N. P.  2018</t>
  </si>
  <si>
    <t xml:space="preserve">            TROFEO  S. A. N. P.   2018</t>
  </si>
  <si>
    <t xml:space="preserve">                                             CATEGORIA  CADETTI   anno di nascita 2003 / 2004</t>
  </si>
  <si>
    <t>CATEGORIA  CADETTE   anno di nascita 2003 / 2004</t>
  </si>
  <si>
    <r>
      <t xml:space="preserve">CATEGORIA  RAGAZZE </t>
    </r>
    <r>
      <rPr>
        <b/>
        <sz val="10"/>
        <rFont val="Arial"/>
        <family val="2"/>
      </rPr>
      <t>2005/6</t>
    </r>
  </si>
  <si>
    <r>
      <t xml:space="preserve">CATEGORIA  RAGAZZI </t>
    </r>
    <r>
      <rPr>
        <b/>
        <sz val="10"/>
        <rFont val="Arial"/>
        <family val="2"/>
      </rPr>
      <t>2005/6</t>
    </r>
  </si>
  <si>
    <t>m.14,00</t>
  </si>
  <si>
    <t>m.46,01</t>
  </si>
  <si>
    <t>m.45,42</t>
  </si>
  <si>
    <t>m.18,81</t>
  </si>
  <si>
    <t>Borgoricco</t>
  </si>
  <si>
    <t>57"2</t>
  </si>
  <si>
    <t>Barison Gaia</t>
  </si>
  <si>
    <t>Cargnin Camilla</t>
  </si>
  <si>
    <t>Caccin Angelica</t>
  </si>
  <si>
    <t>Farina Margherita</t>
  </si>
  <si>
    <t>61"3</t>
  </si>
  <si>
    <t>Cavinato Angelica</t>
  </si>
  <si>
    <t>Mazzonetto Aurora</t>
  </si>
  <si>
    <t>Hoxha Eva</t>
  </si>
  <si>
    <t>Da Rold Matilde</t>
  </si>
  <si>
    <t>66"0</t>
  </si>
  <si>
    <t>Lanza Sofia</t>
  </si>
  <si>
    <t>Peloso Marianna</t>
  </si>
  <si>
    <t>9'00"3</t>
  </si>
  <si>
    <t>Bido Anita</t>
  </si>
  <si>
    <t>9'07"4</t>
  </si>
  <si>
    <t>Droanca Constantin</t>
  </si>
  <si>
    <t>Torresin Alessandro</t>
  </si>
  <si>
    <t>7'57"7</t>
  </si>
  <si>
    <t>Tessaro Giulio</t>
  </si>
  <si>
    <t>Salvalaggio Riccardo</t>
  </si>
  <si>
    <t>9'06"2</t>
  </si>
  <si>
    <t>Bosello Angela</t>
  </si>
  <si>
    <t>54"5</t>
  </si>
  <si>
    <t>Boschetto Alessia</t>
  </si>
  <si>
    <t>Di Cecca Arianna</t>
  </si>
  <si>
    <t>Barison Benedetta</t>
  </si>
  <si>
    <t>56"7</t>
  </si>
  <si>
    <t>49"3</t>
  </si>
  <si>
    <t>Celegato Andrea</t>
  </si>
  <si>
    <t>Franceschin Alessio</t>
  </si>
  <si>
    <t>Rampado Eddy</t>
  </si>
  <si>
    <t>51"7</t>
  </si>
  <si>
    <t>Miotto Giorgio</t>
  </si>
  <si>
    <t>Scanferla Piero</t>
  </si>
  <si>
    <t>Adili Ismet</t>
  </si>
  <si>
    <t>Melescanu Cosmin Andrei</t>
  </si>
  <si>
    <t>Fanton Marco</t>
  </si>
  <si>
    <t>Thiam Fallou</t>
  </si>
  <si>
    <t>Franceschin Enrico</t>
  </si>
  <si>
    <t>Cagnin Andrea</t>
  </si>
  <si>
    <t>9'08"2</t>
  </si>
  <si>
    <t>Bortolami Filippo</t>
  </si>
  <si>
    <t>Marzaro Francesco</t>
  </si>
  <si>
    <t>Favaretto Giovanni</t>
  </si>
  <si>
    <t>10'11"3</t>
  </si>
  <si>
    <t>3 x 1000 ( 9'08"2 )</t>
  </si>
  <si>
    <t>3 x 800 (7'57"7 )</t>
  </si>
  <si>
    <t>2'08"0</t>
  </si>
  <si>
    <t>m.4,58</t>
  </si>
  <si>
    <t>2'08"3</t>
  </si>
  <si>
    <t>m.34,02</t>
  </si>
  <si>
    <t>m.3,78</t>
  </si>
  <si>
    <t>m.24,76</t>
  </si>
  <si>
    <t>2'21"8</t>
  </si>
  <si>
    <t>2'32"5</t>
  </si>
  <si>
    <t>m.3,39</t>
  </si>
  <si>
    <t>2'32"7</t>
  </si>
  <si>
    <t>12"6</t>
  </si>
  <si>
    <t>m.3,50</t>
  </si>
  <si>
    <t>sc336</t>
  </si>
  <si>
    <t>sc284</t>
  </si>
  <si>
    <t>sc63</t>
  </si>
  <si>
    <t>1'51"9</t>
  </si>
  <si>
    <t>2'00"5</t>
  </si>
  <si>
    <t>2'06"8</t>
  </si>
  <si>
    <t>10"3</t>
  </si>
  <si>
    <t>m.4,19</t>
  </si>
  <si>
    <t>m.24,75</t>
  </si>
  <si>
    <t>2'09"5</t>
  </si>
  <si>
    <t>m.3,16</t>
  </si>
  <si>
    <t>m.27,57</t>
  </si>
  <si>
    <t>2'15"1</t>
  </si>
  <si>
    <t>2'04"1</t>
  </si>
  <si>
    <t>m.23,21</t>
  </si>
  <si>
    <t>sc320</t>
  </si>
  <si>
    <t>sc251</t>
  </si>
  <si>
    <t>sc2</t>
  </si>
  <si>
    <t>2'56"1</t>
  </si>
  <si>
    <t>17"0</t>
  </si>
  <si>
    <t>m.1,49</t>
  </si>
  <si>
    <t>m.4,61</t>
  </si>
  <si>
    <t>3'25"1</t>
  </si>
  <si>
    <t>m.1,43</t>
  </si>
  <si>
    <t>16"8</t>
  </si>
  <si>
    <t>3'45"9</t>
  </si>
  <si>
    <t>m.24,84</t>
  </si>
  <si>
    <t>3'23"3</t>
  </si>
  <si>
    <t>21"9</t>
  </si>
  <si>
    <t>sc62</t>
  </si>
  <si>
    <t>1'56"5</t>
  </si>
  <si>
    <t>m.1,26</t>
  </si>
  <si>
    <t>2'02"7</t>
  </si>
  <si>
    <t>2'16"9</t>
  </si>
  <si>
    <t>15"1</t>
  </si>
  <si>
    <t>m.3,77</t>
  </si>
  <si>
    <t>m.11,74</t>
  </si>
  <si>
    <t>sc88</t>
  </si>
  <si>
    <t>8"3</t>
  </si>
  <si>
    <t>m.0,90</t>
  </si>
  <si>
    <t>m.7,74</t>
  </si>
  <si>
    <t>m.7,39</t>
  </si>
  <si>
    <t>m.6,81</t>
  </si>
  <si>
    <t>m.6,45</t>
  </si>
  <si>
    <t>VESCOVO</t>
  </si>
  <si>
    <t>m.5,29</t>
  </si>
  <si>
    <t>14'02"5</t>
  </si>
  <si>
    <t>14'25"6</t>
  </si>
  <si>
    <t>14'56"9</t>
  </si>
  <si>
    <t>15'24"3</t>
  </si>
  <si>
    <t>16'02"0</t>
  </si>
  <si>
    <t>17'33"7</t>
  </si>
  <si>
    <t>m.3,59</t>
  </si>
  <si>
    <t>m.3,45</t>
  </si>
  <si>
    <t>m.3,36</t>
  </si>
  <si>
    <t>m.3,21</t>
  </si>
  <si>
    <t xml:space="preserve">TORRESIN </t>
  </si>
  <si>
    <t>m.2,63</t>
  </si>
  <si>
    <t>m.45,15</t>
  </si>
  <si>
    <t>m.44,19</t>
  </si>
  <si>
    <t>m.40,78</t>
  </si>
  <si>
    <t>m.33,53</t>
  </si>
  <si>
    <t>m.28,43</t>
  </si>
  <si>
    <t>m.21,61</t>
  </si>
  <si>
    <t>m.18,25</t>
  </si>
  <si>
    <t>3'29"4</t>
  </si>
  <si>
    <t>4'14"3</t>
  </si>
  <si>
    <t>3'46"6</t>
  </si>
  <si>
    <t>sc269</t>
  </si>
  <si>
    <t>sc254</t>
  </si>
  <si>
    <t>sc32</t>
  </si>
  <si>
    <t>sc166</t>
  </si>
  <si>
    <t>sc425</t>
  </si>
  <si>
    <t>sc429</t>
  </si>
  <si>
    <t>sc404</t>
  </si>
  <si>
    <t>sc214</t>
  </si>
  <si>
    <t>sc436</t>
  </si>
  <si>
    <t>sc185</t>
  </si>
  <si>
    <t>m.11,81</t>
  </si>
  <si>
    <t>m.10,58</t>
  </si>
  <si>
    <t>m.9,81</t>
  </si>
  <si>
    <t>m.9,56</t>
  </si>
  <si>
    <t>3'21"7</t>
  </si>
  <si>
    <t>3'30"5</t>
  </si>
  <si>
    <t>m.9,73</t>
  </si>
  <si>
    <t>m.9,47</t>
  </si>
  <si>
    <t>m.8,97</t>
  </si>
  <si>
    <t>m.8,40</t>
  </si>
  <si>
    <t>m.8,22</t>
  </si>
  <si>
    <t>m.7,97</t>
  </si>
  <si>
    <t>m.7,02</t>
  </si>
  <si>
    <t>m.6,61</t>
  </si>
  <si>
    <t>ALEXANDRO</t>
  </si>
  <si>
    <t>55"2</t>
  </si>
  <si>
    <t>m.4,22</t>
  </si>
  <si>
    <t>m.3,09</t>
  </si>
  <si>
    <t>m.7,30</t>
  </si>
  <si>
    <t>49"54</t>
  </si>
  <si>
    <t>BUSSOLOTTI</t>
  </si>
  <si>
    <t>MARIACHIARA</t>
  </si>
  <si>
    <t>9'16"39</t>
  </si>
  <si>
    <t>56"15</t>
  </si>
  <si>
    <t>m.24,93</t>
  </si>
  <si>
    <t>28'18"63</t>
  </si>
  <si>
    <t>Bassano</t>
  </si>
  <si>
    <t>54"83</t>
  </si>
  <si>
    <t>9"77</t>
  </si>
  <si>
    <t>40"02</t>
  </si>
  <si>
    <t>6'29"24</t>
  </si>
  <si>
    <t>44"03</t>
  </si>
  <si>
    <t>m.2,10</t>
  </si>
  <si>
    <t>m.11,19</t>
  </si>
  <si>
    <t>m.18,27</t>
  </si>
  <si>
    <t>cadetti</t>
  </si>
  <si>
    <t>49"03</t>
  </si>
  <si>
    <t>sc304</t>
  </si>
  <si>
    <t>BORSETTO</t>
  </si>
  <si>
    <t>3'47"3</t>
  </si>
  <si>
    <t>4'09"3</t>
  </si>
  <si>
    <t>4'23"9</t>
  </si>
  <si>
    <t>4'42"2</t>
  </si>
  <si>
    <t>5'37"2</t>
  </si>
  <si>
    <t>13"0</t>
  </si>
  <si>
    <t>m.4,14</t>
  </si>
  <si>
    <t>m.3,71</t>
  </si>
  <si>
    <t>m.3,47</t>
  </si>
  <si>
    <t>m.3,30</t>
  </si>
  <si>
    <t>m.3,29</t>
  </si>
  <si>
    <t>m.3,03</t>
  </si>
  <si>
    <t>m.2,83</t>
  </si>
  <si>
    <t>m.2,35</t>
  </si>
  <si>
    <t>m.2,06</t>
  </si>
  <si>
    <t>m.29,24</t>
  </si>
  <si>
    <t>m.22,31</t>
  </si>
  <si>
    <t>m.16,72</t>
  </si>
  <si>
    <t>m.16,10</t>
  </si>
  <si>
    <t>8"4</t>
  </si>
  <si>
    <t>m.1,48</t>
  </si>
  <si>
    <t>m.8,09</t>
  </si>
  <si>
    <t>m.7,75</t>
  </si>
  <si>
    <t>m.7,09</t>
  </si>
  <si>
    <t>m.7,00</t>
  </si>
  <si>
    <t>m.6,82</t>
  </si>
  <si>
    <t>m.6,00</t>
  </si>
  <si>
    <t>m.5,76</t>
  </si>
  <si>
    <t>15'13"1</t>
  </si>
  <si>
    <t>45"9</t>
  </si>
  <si>
    <t>47"7</t>
  </si>
  <si>
    <t>49"1</t>
  </si>
  <si>
    <t>49"2</t>
  </si>
  <si>
    <t>49"7</t>
  </si>
  <si>
    <t>51"9</t>
  </si>
  <si>
    <t>53"3</t>
  </si>
  <si>
    <t>PINTON</t>
  </si>
  <si>
    <t>CATERINA</t>
  </si>
  <si>
    <t>55"7</t>
  </si>
  <si>
    <t>GALATO</t>
  </si>
  <si>
    <t>57"8</t>
  </si>
  <si>
    <t>8'05"7</t>
  </si>
  <si>
    <t>m.17,29</t>
  </si>
  <si>
    <t>m.17,13</t>
  </si>
  <si>
    <t>m.14,86</t>
  </si>
  <si>
    <t>m.13,98</t>
  </si>
  <si>
    <t>m.13,60</t>
  </si>
  <si>
    <t>m.13,06</t>
  </si>
  <si>
    <t>m.12,63</t>
  </si>
  <si>
    <t>m.12,59</t>
  </si>
  <si>
    <t>m.11,80</t>
  </si>
  <si>
    <t>m.9,92</t>
  </si>
  <si>
    <t>39"5</t>
  </si>
  <si>
    <t>41"4</t>
  </si>
  <si>
    <t>42"8</t>
  </si>
  <si>
    <t>44"2</t>
  </si>
  <si>
    <t>45"3</t>
  </si>
  <si>
    <t>46"8</t>
  </si>
  <si>
    <t>7'33"8</t>
  </si>
  <si>
    <t>7'35"3</t>
  </si>
  <si>
    <t>19"9</t>
  </si>
  <si>
    <t>m.23,92</t>
  </si>
  <si>
    <t>m.23,87</t>
  </si>
  <si>
    <t>m.20,65</t>
  </si>
  <si>
    <t>m.17,77</t>
  </si>
  <si>
    <t>m.16,25</t>
  </si>
  <si>
    <t>m.30,48</t>
  </si>
  <si>
    <t>sc191</t>
  </si>
  <si>
    <t>sc223</t>
  </si>
  <si>
    <t>sc145</t>
  </si>
  <si>
    <t>sc85</t>
  </si>
  <si>
    <t>sc104</t>
  </si>
  <si>
    <t>sc155</t>
  </si>
  <si>
    <t>sc189</t>
  </si>
  <si>
    <t>sc265</t>
  </si>
  <si>
    <t>sc406</t>
  </si>
  <si>
    <t>sc296</t>
  </si>
  <si>
    <t>sc239</t>
  </si>
  <si>
    <t>sc311</t>
  </si>
  <si>
    <t>sc262</t>
  </si>
  <si>
    <t>sc423</t>
  </si>
  <si>
    <t>sc434</t>
  </si>
  <si>
    <t>sc153</t>
  </si>
  <si>
    <t>sc279</t>
  </si>
  <si>
    <t>3'17"9</t>
  </si>
  <si>
    <t>m.4,63</t>
  </si>
  <si>
    <t>sc498</t>
  </si>
  <si>
    <t>m.4,07</t>
  </si>
  <si>
    <t>m.14,40</t>
  </si>
  <si>
    <t>9"84</t>
  </si>
  <si>
    <t>3'34"98</t>
  </si>
  <si>
    <t>3'52"38</t>
  </si>
  <si>
    <t>m.8,71</t>
  </si>
  <si>
    <t>9"1</t>
  </si>
  <si>
    <t>m.8,75</t>
  </si>
  <si>
    <t>m.8,14</t>
  </si>
  <si>
    <t>m.5,20</t>
  </si>
  <si>
    <t>14'28"7</t>
  </si>
  <si>
    <t>13'39"8</t>
  </si>
  <si>
    <t>14'56"8</t>
  </si>
  <si>
    <t>15'22"6</t>
  </si>
  <si>
    <t>3'47"1</t>
  </si>
  <si>
    <t>m.4,08</t>
  </si>
  <si>
    <t>m.2,78</t>
  </si>
  <si>
    <t>m.2,66</t>
  </si>
  <si>
    <t>m.19,22</t>
  </si>
  <si>
    <t>m.24,02</t>
  </si>
  <si>
    <t>m.22,71</t>
  </si>
  <si>
    <t>m.21,67</t>
  </si>
  <si>
    <t>sc230</t>
  </si>
  <si>
    <t>sc471</t>
  </si>
  <si>
    <t>sc419</t>
  </si>
  <si>
    <t>sc66</t>
  </si>
  <si>
    <t>sc149</t>
  </si>
  <si>
    <t>sc313</t>
  </si>
  <si>
    <t>sc196</t>
  </si>
  <si>
    <t>m.4,99</t>
  </si>
  <si>
    <t xml:space="preserve">                                                                                                                            </t>
  </si>
  <si>
    <t>9"29</t>
  </si>
  <si>
    <t>10"17</t>
  </si>
  <si>
    <t>10"20</t>
  </si>
  <si>
    <t>1'58"20</t>
  </si>
  <si>
    <t>2'13"88</t>
  </si>
  <si>
    <t>m.6,04</t>
  </si>
  <si>
    <t>100-200</t>
  </si>
  <si>
    <t>300-400</t>
  </si>
  <si>
    <t>Borsetto Sofia</t>
  </si>
  <si>
    <t>2'53"44</t>
  </si>
  <si>
    <t>3'04"77</t>
  </si>
  <si>
    <t>9"92</t>
  </si>
  <si>
    <t>10"14</t>
  </si>
  <si>
    <t>1'58"95</t>
  </si>
  <si>
    <t>m.10,84</t>
  </si>
  <si>
    <t>m.10,26</t>
  </si>
  <si>
    <t>m.9,79</t>
  </si>
  <si>
    <t>100-200-</t>
  </si>
  <si>
    <t>Droanca Cristian</t>
  </si>
  <si>
    <t>2'35"59</t>
  </si>
  <si>
    <t>11"79</t>
  </si>
  <si>
    <t>11"94</t>
  </si>
  <si>
    <t>12"16</t>
  </si>
  <si>
    <t>13"04</t>
  </si>
  <si>
    <t>13"31</t>
  </si>
  <si>
    <t>4'12"90</t>
  </si>
  <si>
    <t>4'25"66</t>
  </si>
  <si>
    <t>m.1,38</t>
  </si>
  <si>
    <t>m.1,30</t>
  </si>
  <si>
    <t>m.15,82</t>
  </si>
  <si>
    <t>m.20,09</t>
  </si>
  <si>
    <t>2'42"89</t>
  </si>
  <si>
    <t>10"48</t>
  </si>
  <si>
    <t>10"50</t>
  </si>
  <si>
    <t>10"65</t>
  </si>
  <si>
    <t>10"82</t>
  </si>
  <si>
    <t>47"55</t>
  </si>
  <si>
    <t>49"83</t>
  </si>
  <si>
    <t>51"22</t>
  </si>
  <si>
    <t>51"78</t>
  </si>
  <si>
    <t>m.4,02</t>
  </si>
  <si>
    <t>m.23,86</t>
  </si>
  <si>
    <t>m.21,04</t>
  </si>
  <si>
    <t>m.19,06</t>
  </si>
  <si>
    <t>2'15"01</t>
  </si>
  <si>
    <t>sc383</t>
  </si>
  <si>
    <t>sc309</t>
  </si>
  <si>
    <t>sc282</t>
  </si>
  <si>
    <t>Giulia</t>
  </si>
  <si>
    <t>13"82</t>
  </si>
  <si>
    <t>14"01</t>
  </si>
  <si>
    <t>56"59</t>
  </si>
  <si>
    <t>m.4,98</t>
  </si>
  <si>
    <t>m.4,65</t>
  </si>
  <si>
    <t>51"10</t>
  </si>
  <si>
    <t>m.5,62</t>
  </si>
  <si>
    <t>m.5,03</t>
  </si>
  <si>
    <t>TCHA SEFFOU</t>
  </si>
  <si>
    <t>KADIRATOU</t>
  </si>
  <si>
    <t>2'10"8</t>
  </si>
  <si>
    <t>2'14"8</t>
  </si>
  <si>
    <t>m.34,96</t>
  </si>
  <si>
    <t>m.30,05</t>
  </si>
  <si>
    <t>m.27,95</t>
  </si>
  <si>
    <t>m.20,00</t>
  </si>
  <si>
    <t>1'45"0</t>
  </si>
  <si>
    <t>2'02"6</t>
  </si>
  <si>
    <t>m.3,05</t>
  </si>
  <si>
    <t>m.6,36</t>
  </si>
  <si>
    <t>m.3,99</t>
  </si>
  <si>
    <t>sc356</t>
  </si>
  <si>
    <t>sc435</t>
  </si>
  <si>
    <t>sc210</t>
  </si>
  <si>
    <t>12"0</t>
  </si>
  <si>
    <t>m.4,33</t>
  </si>
  <si>
    <t>m.3,62</t>
  </si>
  <si>
    <t>11"2</t>
  </si>
  <si>
    <t>7'09"9</t>
  </si>
  <si>
    <t>m.1,55</t>
  </si>
  <si>
    <t>m.4,75</t>
  </si>
  <si>
    <t>m.4,62</t>
  </si>
  <si>
    <t>m.6,24</t>
  </si>
  <si>
    <t>m.1,45</t>
  </si>
  <si>
    <t>46"05</t>
  </si>
  <si>
    <t>45"26</t>
  </si>
  <si>
    <t>m.7,06</t>
  </si>
  <si>
    <t>m.28,51</t>
  </si>
  <si>
    <t>m.27,33</t>
  </si>
  <si>
    <t>m.19,86</t>
  </si>
  <si>
    <t>sc399</t>
  </si>
  <si>
    <t>sc237</t>
  </si>
  <si>
    <t>sc232</t>
  </si>
  <si>
    <t>2'11"4</t>
  </si>
  <si>
    <t>sc165</t>
  </si>
  <si>
    <t>m.20,18</t>
  </si>
  <si>
    <t>m.1,47</t>
  </si>
  <si>
    <t>m.22,10</t>
  </si>
  <si>
    <t>sc277</t>
  </si>
  <si>
    <t>m.18,79</t>
  </si>
  <si>
    <t>sc198</t>
  </si>
  <si>
    <t>m.1,44</t>
  </si>
  <si>
    <t>16"4</t>
  </si>
  <si>
    <t>3'23"5</t>
  </si>
  <si>
    <t>sc280</t>
  </si>
  <si>
    <t>2'07"5</t>
  </si>
  <si>
    <t>sc442</t>
  </si>
  <si>
    <t>m.4,20</t>
  </si>
  <si>
    <t>9"7</t>
  </si>
  <si>
    <t>m.4,16</t>
  </si>
  <si>
    <t>m.42,56</t>
  </si>
  <si>
    <t>sc535</t>
  </si>
  <si>
    <t>2'02"3</t>
  </si>
  <si>
    <t>sc221</t>
  </si>
  <si>
    <t>m.21,03</t>
  </si>
  <si>
    <t>sc402</t>
  </si>
  <si>
    <t>m.22,17</t>
  </si>
  <si>
    <t>3'59"0</t>
  </si>
  <si>
    <t>sc285</t>
  </si>
  <si>
    <t>m.3,91</t>
  </si>
  <si>
    <t>m.9,09</t>
  </si>
  <si>
    <t>13'03"9</t>
  </si>
  <si>
    <t>IFTIMIE</t>
  </si>
  <si>
    <t>LUCIAN</t>
  </si>
  <si>
    <t>m.12,03</t>
  </si>
  <si>
    <t>sc465</t>
  </si>
  <si>
    <t>m.9,25</t>
  </si>
  <si>
    <t>m.23,51</t>
  </si>
  <si>
    <t>m.14,56</t>
  </si>
  <si>
    <t>sc322</t>
  </si>
  <si>
    <t>3'52"9</t>
  </si>
  <si>
    <t>sc411</t>
  </si>
  <si>
    <t>4'20"3</t>
  </si>
  <si>
    <t>45"5</t>
  </si>
  <si>
    <t>46"4</t>
  </si>
  <si>
    <t>sc122</t>
  </si>
  <si>
    <t>51"0</t>
  </si>
  <si>
    <t>54"4</t>
  </si>
  <si>
    <t>m.2,20</t>
  </si>
  <si>
    <t>m.10,10</t>
  </si>
  <si>
    <t>sc267</t>
  </si>
  <si>
    <t>m.9,75</t>
  </si>
  <si>
    <t>m.9,72</t>
  </si>
  <si>
    <t>m.9,24</t>
  </si>
  <si>
    <t>m.22,05</t>
  </si>
  <si>
    <t>m1,29</t>
  </si>
  <si>
    <t>13"37</t>
  </si>
  <si>
    <t>51"35</t>
  </si>
  <si>
    <t>m.9,05</t>
  </si>
  <si>
    <t>3'56"42</t>
  </si>
  <si>
    <t>15"44</t>
  </si>
  <si>
    <t>8"7</t>
  </si>
  <si>
    <t>m.9,41</t>
  </si>
  <si>
    <t>S.Biagio di C.</t>
  </si>
  <si>
    <t>Tcha Seffou Kadiratou</t>
  </si>
  <si>
    <t>57"7</t>
  </si>
  <si>
    <t>Lanza sofia</t>
  </si>
  <si>
    <t>9'25"9</t>
  </si>
  <si>
    <t>3'50"2</t>
  </si>
  <si>
    <t>3'51"4</t>
  </si>
  <si>
    <t>14'55"3</t>
  </si>
  <si>
    <t>Ruffato Mauro</t>
  </si>
  <si>
    <t>Iftimie Lucian</t>
  </si>
  <si>
    <t>55"8</t>
  </si>
  <si>
    <t>8'03"7</t>
  </si>
  <si>
    <t>sc188</t>
  </si>
  <si>
    <t>Padova</t>
  </si>
  <si>
    <t>2'30"16</t>
  </si>
  <si>
    <t>2'51"23</t>
  </si>
  <si>
    <t>8"9</t>
  </si>
  <si>
    <t>m.7,42</t>
  </si>
  <si>
    <t>m.7,81</t>
  </si>
  <si>
    <t>m.7,05</t>
  </si>
  <si>
    <t>sc376</t>
  </si>
  <si>
    <t>m.6,97</t>
  </si>
  <si>
    <t>sc364</t>
  </si>
  <si>
    <t>m.6,53</t>
  </si>
  <si>
    <t>sc329</t>
  </si>
  <si>
    <t>m.6,14</t>
  </si>
  <si>
    <t>sc294</t>
  </si>
  <si>
    <t>m.10,06</t>
  </si>
  <si>
    <t>m.9,06</t>
  </si>
  <si>
    <t>sc428</t>
  </si>
  <si>
    <t>m.20,15</t>
  </si>
  <si>
    <t>m.13,52</t>
  </si>
  <si>
    <t>44"3</t>
  </si>
  <si>
    <t>m.10,22</t>
  </si>
  <si>
    <t>m.20,42</t>
  </si>
  <si>
    <t>m.19,10</t>
  </si>
  <si>
    <t>m.16,28</t>
  </si>
  <si>
    <t>sc268</t>
  </si>
  <si>
    <t>m.1,24</t>
  </si>
  <si>
    <t>m.4,04</t>
  </si>
  <si>
    <t>m.7,43</t>
  </si>
  <si>
    <t>sc332</t>
  </si>
  <si>
    <t>m.11,22</t>
  </si>
  <si>
    <t>43"7</t>
  </si>
  <si>
    <t>44"5</t>
  </si>
  <si>
    <t>44"6</t>
  </si>
  <si>
    <t>3'15"8</t>
  </si>
  <si>
    <t>m.5,13</t>
  </si>
  <si>
    <t>m.5,06</t>
  </si>
  <si>
    <t>sc351</t>
  </si>
  <si>
    <t>sc260</t>
  </si>
  <si>
    <t>m.4,01</t>
  </si>
  <si>
    <t>m.29,64</t>
  </si>
  <si>
    <t>20"4</t>
  </si>
  <si>
    <t>m.2,00</t>
  </si>
  <si>
    <t>m.3,67</t>
  </si>
  <si>
    <t>m.3,38</t>
  </si>
  <si>
    <t>m.8,70</t>
  </si>
  <si>
    <t>m.6,75</t>
  </si>
  <si>
    <t>m.6,71</t>
  </si>
  <si>
    <t>m.6,18</t>
  </si>
  <si>
    <t>m.4,41</t>
  </si>
  <si>
    <t>sc192</t>
  </si>
  <si>
    <t>m.4,23</t>
  </si>
  <si>
    <t>m.9,80</t>
  </si>
  <si>
    <t>m.9,74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</si>
</sst>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[$-410]d\-mmm;@"/>
  </numFmts>
  <fonts count="33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b/>
      <i/>
      <sz val="9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b/>
      <sz val="8"/>
      <name val="Arial"/>
    </font>
    <font>
      <sz val="8"/>
      <name val="Arial"/>
      <family val="2"/>
    </font>
    <font>
      <sz val="1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8"/>
      <color theme="1"/>
      <name val="Calibri"/>
      <family val="2"/>
      <scheme val="minor"/>
    </font>
    <font>
      <b/>
      <sz val="6"/>
      <name val="Arial"/>
      <family val="2"/>
    </font>
    <font>
      <sz val="7"/>
      <name val="Arial"/>
      <family val="2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340">
    <xf numFmtId="0" fontId="0" fillId="0" borderId="0" xfId="0"/>
    <xf numFmtId="0" fontId="6" fillId="0" borderId="0" xfId="1" applyFont="1" applyBorder="1" applyAlignment="1">
      <alignment horizontal="center"/>
    </xf>
    <xf numFmtId="41" fontId="6" fillId="0" borderId="3" xfId="2" applyFont="1" applyBorder="1" applyAlignment="1">
      <alignment horizontal="center"/>
    </xf>
    <xf numFmtId="41" fontId="9" fillId="2" borderId="1" xfId="2" applyFont="1" applyFill="1" applyBorder="1" applyAlignment="1">
      <alignment horizontal="center"/>
    </xf>
    <xf numFmtId="0" fontId="9" fillId="0" borderId="7" xfId="1" applyFont="1" applyBorder="1" applyAlignment="1">
      <alignment horizontal="center"/>
    </xf>
    <xf numFmtId="41" fontId="9" fillId="2" borderId="1" xfId="2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6" fontId="1" fillId="0" borderId="8" xfId="1" applyNumberFormat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0" xfId="0" applyBorder="1"/>
    <xf numFmtId="0" fontId="6" fillId="0" borderId="9" xfId="1" applyFont="1" applyBorder="1" applyAlignment="1">
      <alignment horizontal="center"/>
    </xf>
    <xf numFmtId="0" fontId="0" fillId="0" borderId="0" xfId="0" applyFill="1"/>
    <xf numFmtId="16" fontId="1" fillId="0" borderId="8" xfId="1" applyNumberFormat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6" fontId="11" fillId="0" borderId="8" xfId="1" applyNumberFormat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" fontId="1" fillId="0" borderId="4" xfId="1" applyNumberFormat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20" xfId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9" xfId="1" applyBorder="1" applyAlignment="1">
      <alignment horizontal="center"/>
    </xf>
    <xf numFmtId="0" fontId="13" fillId="0" borderId="12" xfId="1" applyFont="1" applyFill="1" applyBorder="1" applyAlignment="1">
      <alignment horizontal="center"/>
    </xf>
    <xf numFmtId="0" fontId="1" fillId="0" borderId="23" xfId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3" fillId="0" borderId="19" xfId="1" applyFont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7" xfId="1" applyFont="1" applyBorder="1" applyAlignment="1">
      <alignment horizontal="center"/>
    </xf>
    <xf numFmtId="41" fontId="3" fillId="2" borderId="1" xfId="2" applyFont="1" applyFill="1" applyBorder="1" applyAlignment="1">
      <alignment horizontal="center" vertical="center"/>
    </xf>
    <xf numFmtId="41" fontId="8" fillId="0" borderId="13" xfId="2" applyFont="1" applyFill="1" applyBorder="1" applyAlignment="1">
      <alignment horizontal="center"/>
    </xf>
    <xf numFmtId="41" fontId="8" fillId="0" borderId="15" xfId="2" applyFont="1" applyFill="1" applyBorder="1" applyAlignment="1">
      <alignment horizontal="center"/>
    </xf>
    <xf numFmtId="41" fontId="6" fillId="0" borderId="18" xfId="2" applyFont="1" applyFill="1" applyBorder="1" applyAlignment="1">
      <alignment horizontal="center"/>
    </xf>
    <xf numFmtId="41" fontId="8" fillId="0" borderId="13" xfId="2" applyFont="1" applyBorder="1" applyAlignment="1">
      <alignment horizontal="center"/>
    </xf>
    <xf numFmtId="41" fontId="8" fillId="0" borderId="15" xfId="2" applyFont="1" applyBorder="1" applyAlignment="1">
      <alignment horizontal="center"/>
    </xf>
    <xf numFmtId="41" fontId="6" fillId="0" borderId="18" xfId="2" applyFont="1" applyBorder="1" applyAlignment="1">
      <alignment horizontal="center"/>
    </xf>
    <xf numFmtId="41" fontId="5" fillId="0" borderId="18" xfId="2" applyFont="1" applyBorder="1" applyAlignment="1">
      <alignment horizontal="center"/>
    </xf>
    <xf numFmtId="41" fontId="5" fillId="0" borderId="18" xfId="2" applyFont="1" applyFill="1" applyBorder="1" applyAlignment="1">
      <alignment horizontal="center"/>
    </xf>
    <xf numFmtId="41" fontId="6" fillId="0" borderId="15" xfId="2" applyFont="1" applyBorder="1" applyAlignment="1">
      <alignment horizontal="center"/>
    </xf>
    <xf numFmtId="41" fontId="8" fillId="0" borderId="25" xfId="2" applyFont="1" applyBorder="1" applyAlignment="1">
      <alignment horizontal="center"/>
    </xf>
    <xf numFmtId="41" fontId="8" fillId="0" borderId="27" xfId="2" applyFont="1" applyBorder="1" applyAlignment="1">
      <alignment horizontal="center"/>
    </xf>
    <xf numFmtId="41" fontId="6" fillId="0" borderId="30" xfId="2" applyFont="1" applyBorder="1" applyAlignment="1">
      <alignment horizontal="center"/>
    </xf>
    <xf numFmtId="41" fontId="6" fillId="0" borderId="29" xfId="2" applyFont="1" applyBorder="1" applyAlignment="1">
      <alignment horizontal="center"/>
    </xf>
    <xf numFmtId="41" fontId="6" fillId="0" borderId="15" xfId="2" applyFont="1" applyFill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41" fontId="11" fillId="0" borderId="3" xfId="2" applyFont="1" applyBorder="1" applyAlignment="1">
      <alignment horizontal="center"/>
    </xf>
    <xf numFmtId="41" fontId="8" fillId="0" borderId="13" xfId="2" applyFont="1" applyBorder="1" applyAlignment="1" applyProtection="1">
      <alignment horizontal="center"/>
    </xf>
    <xf numFmtId="41" fontId="8" fillId="0" borderId="15" xfId="2" applyFont="1" applyBorder="1" applyAlignment="1" applyProtection="1">
      <alignment horizontal="center"/>
    </xf>
    <xf numFmtId="41" fontId="5" fillId="0" borderId="18" xfId="2" applyFont="1" applyBorder="1" applyAlignment="1" applyProtection="1">
      <alignment horizontal="center"/>
    </xf>
    <xf numFmtId="0" fontId="15" fillId="0" borderId="12" xfId="0" applyFont="1" applyFill="1" applyBorder="1" applyAlignment="1">
      <alignment horizontal="center"/>
    </xf>
    <xf numFmtId="41" fontId="8" fillId="0" borderId="13" xfId="2" applyFont="1" applyFill="1" applyBorder="1" applyAlignment="1" applyProtection="1">
      <alignment horizontal="center"/>
    </xf>
    <xf numFmtId="16" fontId="15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41" fontId="8" fillId="0" borderId="15" xfId="2" applyFont="1" applyFill="1" applyBorder="1" applyAlignment="1" applyProtection="1">
      <alignment horizontal="center"/>
    </xf>
    <xf numFmtId="41" fontId="5" fillId="0" borderId="18" xfId="2" applyFont="1" applyFill="1" applyBorder="1" applyAlignment="1" applyProtection="1">
      <alignment horizontal="center"/>
    </xf>
    <xf numFmtId="0" fontId="11" fillId="0" borderId="12" xfId="1" applyFont="1" applyFill="1" applyBorder="1" applyAlignment="1">
      <alignment horizontal="center"/>
    </xf>
    <xf numFmtId="16" fontId="11" fillId="0" borderId="12" xfId="1" applyNumberFormat="1" applyFont="1" applyFill="1" applyBorder="1" applyAlignment="1">
      <alignment horizontal="center"/>
    </xf>
    <xf numFmtId="41" fontId="5" fillId="0" borderId="15" xfId="2" applyFont="1" applyBorder="1" applyAlignment="1" applyProtection="1">
      <alignment horizontal="center"/>
    </xf>
    <xf numFmtId="0" fontId="21" fillId="0" borderId="17" xfId="0" applyFont="1" applyFill="1" applyBorder="1" applyAlignment="1">
      <alignment horizontal="center"/>
    </xf>
    <xf numFmtId="0" fontId="9" fillId="0" borderId="6" xfId="1" applyFont="1" applyBorder="1" applyAlignment="1">
      <alignment horizontal="center"/>
    </xf>
    <xf numFmtId="41" fontId="10" fillId="0" borderId="3" xfId="2" applyFont="1" applyBorder="1" applyAlignment="1">
      <alignment horizontal="center"/>
    </xf>
    <xf numFmtId="41" fontId="12" fillId="0" borderId="13" xfId="2" applyFont="1" applyFill="1" applyBorder="1" applyAlignment="1">
      <alignment horizontal="center"/>
    </xf>
    <xf numFmtId="41" fontId="12" fillId="0" borderId="15" xfId="2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41" fontId="12" fillId="0" borderId="13" xfId="2" applyFont="1" applyBorder="1" applyAlignment="1">
      <alignment horizontal="center"/>
    </xf>
    <xf numFmtId="41" fontId="12" fillId="0" borderId="15" xfId="2" applyFont="1" applyBorder="1" applyAlignment="1">
      <alignment horizontal="center"/>
    </xf>
    <xf numFmtId="0" fontId="13" fillId="0" borderId="28" xfId="1" applyFont="1" applyFill="1" applyBorder="1" applyAlignment="1">
      <alignment horizontal="center"/>
    </xf>
    <xf numFmtId="0" fontId="9" fillId="0" borderId="17" xfId="1" applyNumberFormat="1" applyFont="1" applyFill="1" applyBorder="1" applyAlignment="1">
      <alignment horizontal="center"/>
    </xf>
    <xf numFmtId="41" fontId="5" fillId="0" borderId="15" xfId="2" applyFont="1" applyFill="1" applyBorder="1" applyAlignment="1">
      <alignment horizontal="center"/>
    </xf>
    <xf numFmtId="0" fontId="9" fillId="0" borderId="23" xfId="1" applyNumberFormat="1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16" fontId="15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8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 vertical="center"/>
    </xf>
    <xf numFmtId="41" fontId="3" fillId="2" borderId="6" xfId="2" applyFont="1" applyFill="1" applyBorder="1" applyAlignment="1">
      <alignment horizontal="center" vertical="center"/>
    </xf>
    <xf numFmtId="41" fontId="6" fillId="0" borderId="6" xfId="2" applyFont="1" applyBorder="1" applyAlignment="1">
      <alignment horizontal="center"/>
    </xf>
    <xf numFmtId="0" fontId="21" fillId="0" borderId="0" xfId="0" applyFont="1" applyAlignment="1">
      <alignment horizontal="center"/>
    </xf>
    <xf numFmtId="41" fontId="9" fillId="2" borderId="6" xfId="2" applyFont="1" applyFill="1" applyBorder="1" applyAlignment="1">
      <alignment horizontal="center" vertical="center"/>
    </xf>
    <xf numFmtId="0" fontId="15" fillId="0" borderId="0" xfId="0" applyFont="1"/>
    <xf numFmtId="0" fontId="2" fillId="2" borderId="0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quotePrefix="1" applyFont="1" applyFill="1" applyBorder="1" applyAlignment="1">
      <alignment horizontal="center"/>
    </xf>
    <xf numFmtId="41" fontId="9" fillId="2" borderId="6" xfId="2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41" fontId="9" fillId="0" borderId="2" xfId="2" applyFont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9" fillId="2" borderId="37" xfId="1" applyFont="1" applyFill="1" applyBorder="1" applyAlignment="1">
      <alignment horizontal="center" vertical="center"/>
    </xf>
    <xf numFmtId="0" fontId="9" fillId="2" borderId="28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 vertical="center"/>
    </xf>
    <xf numFmtId="0" fontId="9" fillId="2" borderId="39" xfId="1" applyFont="1" applyFill="1" applyBorder="1" applyAlignment="1">
      <alignment horizontal="center"/>
    </xf>
    <xf numFmtId="41" fontId="9" fillId="2" borderId="40" xfId="2" applyFont="1" applyFill="1" applyBorder="1" applyAlignment="1">
      <alignment horizontal="center" vertical="center"/>
    </xf>
    <xf numFmtId="41" fontId="9" fillId="2" borderId="3" xfId="2" applyFont="1" applyFill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/>
    </xf>
    <xf numFmtId="0" fontId="20" fillId="2" borderId="35" xfId="1" applyFont="1" applyFill="1" applyBorder="1" applyAlignment="1">
      <alignment horizontal="center"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40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0" borderId="36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/>
    </xf>
    <xf numFmtId="0" fontId="9" fillId="2" borderId="4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2" borderId="39" xfId="1" applyNumberFormat="1" applyFont="1" applyFill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9" fillId="0" borderId="42" xfId="1" applyFont="1" applyFill="1" applyBorder="1" applyAlignment="1">
      <alignment horizontal="center"/>
    </xf>
    <xf numFmtId="41" fontId="9" fillId="2" borderId="43" xfId="2" applyFont="1" applyFill="1" applyBorder="1" applyAlignment="1">
      <alignment horizontal="center"/>
    </xf>
    <xf numFmtId="0" fontId="3" fillId="0" borderId="0" xfId="1" quotePrefix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0" fillId="2" borderId="44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9" fillId="0" borderId="39" xfId="1" applyFont="1" applyFill="1" applyBorder="1" applyAlignment="1">
      <alignment horizontal="center"/>
    </xf>
    <xf numFmtId="0" fontId="9" fillId="0" borderId="39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/>
    </xf>
    <xf numFmtId="0" fontId="9" fillId="0" borderId="42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20" fillId="2" borderId="24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4" fillId="0" borderId="34" xfId="1" applyFont="1" applyBorder="1" applyAlignment="1">
      <alignment horizontal="center"/>
    </xf>
    <xf numFmtId="41" fontId="8" fillId="0" borderId="25" xfId="2" applyFont="1" applyFill="1" applyBorder="1" applyAlignment="1">
      <alignment horizontal="center"/>
    </xf>
    <xf numFmtId="41" fontId="8" fillId="0" borderId="27" xfId="2" applyFont="1" applyFill="1" applyBorder="1" applyAlignment="1">
      <alignment horizontal="center"/>
    </xf>
    <xf numFmtId="41" fontId="6" fillId="0" borderId="30" xfId="2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23" xfId="1" applyFont="1" applyFill="1" applyBorder="1" applyAlignment="1">
      <alignment horizontal="center"/>
    </xf>
    <xf numFmtId="16" fontId="0" fillId="0" borderId="0" xfId="0" applyNumberFormat="1"/>
    <xf numFmtId="0" fontId="11" fillId="0" borderId="10" xfId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5" fillId="0" borderId="0" xfId="0" applyFont="1" applyFill="1"/>
    <xf numFmtId="0" fontId="9" fillId="3" borderId="17" xfId="1" applyNumberFormat="1" applyFont="1" applyFill="1" applyBorder="1" applyAlignment="1">
      <alignment horizontal="center"/>
    </xf>
    <xf numFmtId="16" fontId="23" fillId="0" borderId="8" xfId="1" applyNumberFormat="1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/>
    </xf>
    <xf numFmtId="0" fontId="9" fillId="3" borderId="23" xfId="1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" fontId="0" fillId="0" borderId="8" xfId="0" applyNumberFormat="1" applyFill="1" applyBorder="1" applyAlignment="1">
      <alignment horizontal="center"/>
    </xf>
    <xf numFmtId="16" fontId="13" fillId="0" borderId="12" xfId="1" applyNumberFormat="1" applyFont="1" applyFill="1" applyBorder="1" applyAlignment="1">
      <alignment horizontal="center"/>
    </xf>
    <xf numFmtId="16" fontId="13" fillId="0" borderId="12" xfId="1" applyNumberFormat="1" applyFont="1" applyBorder="1" applyAlignment="1">
      <alignment horizontal="center"/>
    </xf>
    <xf numFmtId="16" fontId="1" fillId="0" borderId="12" xfId="1" applyNumberFormat="1" applyFill="1" applyBorder="1" applyAlignment="1">
      <alignment horizontal="center"/>
    </xf>
    <xf numFmtId="16" fontId="13" fillId="0" borderId="4" xfId="1" applyNumberFormat="1" applyFont="1" applyFill="1" applyBorder="1" applyAlignment="1">
      <alignment horizontal="center"/>
    </xf>
    <xf numFmtId="16" fontId="13" fillId="0" borderId="8" xfId="1" applyNumberFormat="1" applyFont="1" applyFill="1" applyBorder="1" applyAlignment="1">
      <alignment horizontal="center"/>
    </xf>
    <xf numFmtId="16" fontId="1" fillId="0" borderId="5" xfId="1" applyNumberFormat="1" applyFill="1" applyBorder="1" applyAlignment="1">
      <alignment horizontal="center"/>
    </xf>
    <xf numFmtId="16" fontId="0" fillId="0" borderId="12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1" fontId="6" fillId="0" borderId="29" xfId="2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9" fillId="3" borderId="17" xfId="1" applyFont="1" applyFill="1" applyBorder="1" applyAlignment="1">
      <alignment horizontal="center"/>
    </xf>
    <xf numFmtId="1" fontId="9" fillId="3" borderId="17" xfId="1" applyNumberFormat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41" fontId="5" fillId="0" borderId="15" xfId="2" applyFont="1" applyFill="1" applyBorder="1" applyAlignment="1" applyProtection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1" fontId="6" fillId="0" borderId="18" xfId="2" applyFont="1" applyFill="1" applyBorder="1" applyAlignment="1"/>
    <xf numFmtId="0" fontId="13" fillId="0" borderId="26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16" fontId="13" fillId="0" borderId="5" xfId="1" applyNumberFormat="1" applyFont="1" applyFill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0" fillId="0" borderId="14" xfId="0" applyBorder="1" applyAlignment="1">
      <alignment horizontal="center"/>
    </xf>
    <xf numFmtId="16" fontId="13" fillId="0" borderId="8" xfId="1" applyNumberFormat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16" fontId="23" fillId="0" borderId="12" xfId="1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1" fontId="6" fillId="0" borderId="15" xfId="2" applyFont="1" applyFill="1" applyBorder="1" applyAlignment="1"/>
    <xf numFmtId="0" fontId="0" fillId="0" borderId="2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" fontId="1" fillId="0" borderId="3" xfId="1" applyNumberFormat="1" applyFill="1" applyBorder="1" applyAlignment="1">
      <alignment horizontal="center"/>
    </xf>
    <xf numFmtId="0" fontId="9" fillId="3" borderId="45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/>
    </xf>
    <xf numFmtId="16" fontId="5" fillId="0" borderId="17" xfId="1" applyNumberFormat="1" applyFont="1" applyFill="1" applyBorder="1" applyAlignment="1">
      <alignment horizontal="center"/>
    </xf>
    <xf numFmtId="16" fontId="1" fillId="0" borderId="12" xfId="1" applyNumberFormat="1" applyBorder="1" applyAlignment="1">
      <alignment horizontal="center"/>
    </xf>
    <xf numFmtId="16" fontId="32" fillId="0" borderId="12" xfId="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0" xfId="1" quotePrefix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/>
    </xf>
    <xf numFmtId="0" fontId="11" fillId="0" borderId="17" xfId="1" applyFont="1" applyFill="1" applyBorder="1" applyAlignment="1">
      <alignment horizontal="center"/>
    </xf>
    <xf numFmtId="16" fontId="11" fillId="0" borderId="17" xfId="1" applyNumberFormat="1" applyFont="1" applyFill="1" applyBorder="1" applyAlignment="1">
      <alignment horizontal="center"/>
    </xf>
    <xf numFmtId="16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1" fillId="0" borderId="19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1" fillId="0" borderId="23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16" fontId="15" fillId="0" borderId="17" xfId="0" applyNumberFormat="1" applyFont="1" applyFill="1" applyBorder="1" applyAlignment="1">
      <alignment horizontal="center"/>
    </xf>
    <xf numFmtId="0" fontId="11" fillId="0" borderId="8" xfId="1" applyNumberFormat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9" fillId="3" borderId="23" xfId="1" applyFont="1" applyFill="1" applyBorder="1" applyAlignment="1">
      <alignment horizontal="center"/>
    </xf>
    <xf numFmtId="2" fontId="13" fillId="0" borderId="8" xfId="1" applyNumberFormat="1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16" fontId="13" fillId="0" borderId="2" xfId="1" applyNumberFormat="1" applyFont="1" applyFill="1" applyBorder="1" applyAlignment="1">
      <alignment horizontal="center"/>
    </xf>
    <xf numFmtId="16" fontId="1" fillId="0" borderId="19" xfId="1" applyNumberFormat="1" applyFill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0" fillId="0" borderId="0" xfId="0" applyFill="1" applyBorder="1"/>
    <xf numFmtId="0" fontId="1" fillId="0" borderId="0" xfId="1" applyFill="1" applyBorder="1"/>
    <xf numFmtId="16" fontId="0" fillId="0" borderId="5" xfId="0" applyNumberFormat="1" applyFill="1" applyBorder="1" applyAlignment="1">
      <alignment horizontal="center"/>
    </xf>
    <xf numFmtId="16" fontId="13" fillId="0" borderId="19" xfId="1" applyNumberFormat="1" applyFont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" fontId="11" fillId="0" borderId="19" xfId="1" applyNumberFormat="1" applyFont="1" applyFill="1" applyBorder="1" applyAlignment="1">
      <alignment horizontal="center"/>
    </xf>
    <xf numFmtId="16" fontId="11" fillId="0" borderId="4" xfId="1" applyNumberFormat="1" applyFont="1" applyFill="1" applyBorder="1" applyAlignment="1">
      <alignment horizontal="center"/>
    </xf>
    <xf numFmtId="0" fontId="9" fillId="3" borderId="20" xfId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" fontId="11" fillId="0" borderId="9" xfId="1" applyNumberFormat="1" applyFont="1" applyFill="1" applyBorder="1" applyAlignment="1">
      <alignment horizontal="center"/>
    </xf>
    <xf numFmtId="16" fontId="11" fillId="0" borderId="23" xfId="1" applyNumberFormat="1" applyFont="1" applyFill="1" applyBorder="1" applyAlignment="1">
      <alignment horizontal="center"/>
    </xf>
    <xf numFmtId="1" fontId="9" fillId="3" borderId="23" xfId="1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" fontId="1" fillId="0" borderId="32" xfId="1" applyNumberFormat="1" applyFill="1" applyBorder="1" applyAlignment="1">
      <alignment horizontal="center"/>
    </xf>
    <xf numFmtId="16" fontId="1" fillId="0" borderId="33" xfId="1" applyNumberFormat="1" applyFill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1" fontId="5" fillId="3" borderId="23" xfId="1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3" borderId="45" xfId="1" applyFont="1" applyFill="1" applyBorder="1" applyAlignment="1">
      <alignment horizontal="center" vertical="center"/>
    </xf>
    <xf numFmtId="0" fontId="20" fillId="2" borderId="28" xfId="1" applyFont="1" applyFill="1" applyBorder="1" applyAlignment="1">
      <alignment horizontal="center" vertical="center"/>
    </xf>
    <xf numFmtId="0" fontId="20" fillId="2" borderId="26" xfId="1" applyFont="1" applyFill="1" applyBorder="1" applyAlignment="1">
      <alignment horizontal="center" vertical="center"/>
    </xf>
    <xf numFmtId="0" fontId="20" fillId="2" borderId="37" xfId="1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1" fontId="21" fillId="3" borderId="23" xfId="0" applyNumberFormat="1" applyFont="1" applyFill="1" applyBorder="1" applyAlignment="1">
      <alignment horizontal="center"/>
    </xf>
    <xf numFmtId="0" fontId="21" fillId="3" borderId="20" xfId="0" applyFont="1" applyFill="1" applyBorder="1" applyAlignment="1">
      <alignment horizontal="center"/>
    </xf>
    <xf numFmtId="0" fontId="19" fillId="6" borderId="31" xfId="0" applyFont="1" applyFill="1" applyBorder="1" applyAlignment="1">
      <alignment horizontal="center"/>
    </xf>
    <xf numFmtId="0" fontId="24" fillId="6" borderId="31" xfId="0" applyFont="1" applyFill="1" applyBorder="1" applyAlignment="1">
      <alignment horizontal="center"/>
    </xf>
    <xf numFmtId="0" fontId="29" fillId="6" borderId="31" xfId="0" applyFont="1" applyFill="1" applyBorder="1" applyAlignment="1">
      <alignment horizontal="center"/>
    </xf>
    <xf numFmtId="0" fontId="29" fillId="7" borderId="31" xfId="0" applyFont="1" applyFill="1" applyBorder="1" applyAlignment="1">
      <alignment horizontal="center"/>
    </xf>
    <xf numFmtId="0" fontId="19" fillId="7" borderId="31" xfId="0" applyFont="1" applyFill="1" applyBorder="1" applyAlignment="1">
      <alignment horizontal="center"/>
    </xf>
    <xf numFmtId="0" fontId="24" fillId="7" borderId="31" xfId="0" applyFont="1" applyFill="1" applyBorder="1" applyAlignment="1">
      <alignment horizontal="center"/>
    </xf>
    <xf numFmtId="0" fontId="9" fillId="3" borderId="37" xfId="1" applyFont="1" applyFill="1" applyBorder="1" applyAlignment="1">
      <alignment horizontal="center" vertical="center"/>
    </xf>
    <xf numFmtId="0" fontId="9" fillId="3" borderId="42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39" xfId="1" applyFont="1" applyFill="1" applyBorder="1" applyAlignment="1">
      <alignment horizontal="center" vertical="center"/>
    </xf>
  </cellXfs>
  <cellStyles count="3">
    <cellStyle name="Migliaia [0] 2" xfId="2"/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72</xdr:row>
      <xdr:rowOff>162464</xdr:rowOff>
    </xdr:from>
    <xdr:ext cx="6324600" cy="2180686"/>
    <xdr:sp macro="" textlink="">
      <xdr:nvSpPr>
        <xdr:cNvPr id="2" name="Rettangolo 1"/>
        <xdr:cNvSpPr/>
      </xdr:nvSpPr>
      <xdr:spPr>
        <a:xfrm>
          <a:off x="352425" y="13335539"/>
          <a:ext cx="6324600" cy="21806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it-IT" sz="32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chemeClr val="tx1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533684</xdr:colOff>
      <xdr:row>87</xdr:row>
      <xdr:rowOff>4773</xdr:rowOff>
    </xdr:from>
    <xdr:ext cx="8817477" cy="1188146"/>
    <xdr:sp macro="" textlink="">
      <xdr:nvSpPr>
        <xdr:cNvPr id="3" name="Rettangolo 2"/>
        <xdr:cNvSpPr/>
      </xdr:nvSpPr>
      <xdr:spPr>
        <a:xfrm>
          <a:off x="745351" y="16938106"/>
          <a:ext cx="8817477" cy="118814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it-IT" sz="35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Nuovo record sociale</a:t>
          </a:r>
        </a:p>
        <a:p>
          <a:pPr algn="ctr"/>
          <a:r>
            <a:rPr lang="it-IT" sz="35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tx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3X1000 Marco,Riccardo ed Alessandro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86875</xdr:colOff>
      <xdr:row>61</xdr:row>
      <xdr:rowOff>180154</xdr:rowOff>
    </xdr:from>
    <xdr:ext cx="7010829" cy="2530389"/>
    <xdr:sp macro="" textlink="">
      <xdr:nvSpPr>
        <xdr:cNvPr id="2" name="Rettangolo 1"/>
        <xdr:cNvSpPr/>
      </xdr:nvSpPr>
      <xdr:spPr>
        <a:xfrm>
          <a:off x="1795932" y="11762554"/>
          <a:ext cx="7010829" cy="253038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Nuovo record sociale</a:t>
          </a:r>
        </a:p>
        <a:p>
          <a:pPr algn="ctr"/>
          <a:r>
            <a:rPr lang="it-IT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Peron Giulia Emy</a:t>
          </a:r>
        </a:p>
        <a:p>
          <a:pPr algn="ctr"/>
          <a:r>
            <a:rPr lang="it-IT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salto con l'asta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>
      <selection activeCell="O18" sqref="O18"/>
    </sheetView>
  </sheetViews>
  <sheetFormatPr defaultRowHeight="14.4"/>
  <cols>
    <col min="1" max="1" width="3.6640625" style="6" customWidth="1"/>
    <col min="2" max="2" width="17.109375" style="38" customWidth="1"/>
    <col min="3" max="3" width="7.5546875" style="38" customWidth="1"/>
    <col min="4" max="5" width="7.6640625" style="38" customWidth="1"/>
    <col min="6" max="10" width="8" style="38" customWidth="1"/>
    <col min="11" max="11" width="8.44140625" style="38" customWidth="1"/>
    <col min="12" max="12" width="7.6640625" style="38" customWidth="1"/>
  </cols>
  <sheetData>
    <row r="1" spans="1:15" ht="16.2" thickBot="1">
      <c r="B1" s="126" t="s">
        <v>523</v>
      </c>
      <c r="C1" s="127"/>
      <c r="D1" s="127"/>
      <c r="E1" s="127"/>
      <c r="F1" s="127" t="s">
        <v>528</v>
      </c>
      <c r="G1" s="127"/>
      <c r="H1" s="127"/>
      <c r="I1" s="127"/>
      <c r="J1" s="128" t="s">
        <v>0</v>
      </c>
      <c r="K1" s="129"/>
      <c r="L1" s="72"/>
    </row>
    <row r="2" spans="1:15" ht="15.6">
      <c r="B2" s="155" t="s">
        <v>32</v>
      </c>
      <c r="C2" s="152" t="s">
        <v>117</v>
      </c>
      <c r="D2" s="156" t="s">
        <v>119</v>
      </c>
      <c r="E2" s="156" t="s">
        <v>119</v>
      </c>
      <c r="F2" s="156" t="s">
        <v>121</v>
      </c>
      <c r="G2" s="156" t="s">
        <v>123</v>
      </c>
      <c r="H2" s="156" t="s">
        <v>125</v>
      </c>
      <c r="I2" s="156" t="s">
        <v>127</v>
      </c>
      <c r="J2" s="157" t="s">
        <v>123</v>
      </c>
      <c r="K2" s="159" t="s">
        <v>129</v>
      </c>
      <c r="L2" s="130"/>
    </row>
    <row r="3" spans="1:15" ht="15.6">
      <c r="B3" s="336" t="s">
        <v>581</v>
      </c>
      <c r="C3" s="153" t="s">
        <v>118</v>
      </c>
      <c r="D3" s="136" t="s">
        <v>120</v>
      </c>
      <c r="E3" s="136" t="s">
        <v>120</v>
      </c>
      <c r="F3" s="136" t="s">
        <v>122</v>
      </c>
      <c r="G3" s="136" t="s">
        <v>124</v>
      </c>
      <c r="H3" s="136" t="s">
        <v>126</v>
      </c>
      <c r="I3" s="136" t="s">
        <v>128</v>
      </c>
      <c r="J3" s="158" t="s">
        <v>124</v>
      </c>
      <c r="K3" s="160" t="s">
        <v>128</v>
      </c>
      <c r="L3" s="130"/>
    </row>
    <row r="4" spans="1:15" ht="16.2" thickBot="1">
      <c r="B4" s="149" t="s">
        <v>116</v>
      </c>
      <c r="C4" s="150" t="s">
        <v>33</v>
      </c>
      <c r="D4" s="150" t="s">
        <v>34</v>
      </c>
      <c r="E4" s="150" t="s">
        <v>35</v>
      </c>
      <c r="F4" s="150" t="s">
        <v>36</v>
      </c>
      <c r="G4" s="150" t="s">
        <v>37</v>
      </c>
      <c r="H4" s="150" t="s">
        <v>38</v>
      </c>
      <c r="I4" s="150" t="s">
        <v>39</v>
      </c>
      <c r="J4" s="151" t="s">
        <v>40</v>
      </c>
      <c r="K4" s="154" t="s">
        <v>41</v>
      </c>
      <c r="L4" s="130"/>
    </row>
    <row r="5" spans="1:15">
      <c r="B5" s="1" t="s">
        <v>1</v>
      </c>
      <c r="C5" s="88" t="s">
        <v>2</v>
      </c>
      <c r="D5" s="137" t="s">
        <v>3</v>
      </c>
      <c r="E5" s="88" t="s">
        <v>4</v>
      </c>
      <c r="F5" s="88" t="s">
        <v>5</v>
      </c>
      <c r="G5" s="137" t="s">
        <v>6</v>
      </c>
      <c r="H5" s="88" t="s">
        <v>7</v>
      </c>
      <c r="I5" s="137" t="s">
        <v>8</v>
      </c>
      <c r="J5" s="88" t="s">
        <v>9</v>
      </c>
      <c r="K5" s="88" t="s">
        <v>10</v>
      </c>
      <c r="L5" s="131" t="s">
        <v>11</v>
      </c>
    </row>
    <row r="6" spans="1:15" ht="14.25" customHeight="1" thickBot="1">
      <c r="B6" s="10" t="s">
        <v>12</v>
      </c>
      <c r="C6" s="316" t="s">
        <v>130</v>
      </c>
      <c r="D6" s="317"/>
      <c r="E6" s="317"/>
      <c r="F6" s="317"/>
      <c r="G6" s="317"/>
      <c r="H6" s="317"/>
      <c r="I6" s="317"/>
      <c r="J6" s="317"/>
      <c r="K6" s="318"/>
      <c r="L6" s="2"/>
    </row>
    <row r="7" spans="1:15" ht="14.25" customHeight="1" thickBot="1">
      <c r="A7" s="330">
        <v>1</v>
      </c>
      <c r="B7" s="32" t="s">
        <v>86</v>
      </c>
      <c r="C7" s="211">
        <v>43257</v>
      </c>
      <c r="D7" s="213">
        <v>43347</v>
      </c>
      <c r="E7" s="213">
        <v>43219</v>
      </c>
      <c r="F7" s="211">
        <v>43289</v>
      </c>
      <c r="G7" s="213">
        <v>43257</v>
      </c>
      <c r="H7" s="211">
        <v>43268</v>
      </c>
      <c r="I7" s="211">
        <v>43280</v>
      </c>
      <c r="J7" s="213">
        <v>43246</v>
      </c>
      <c r="K7" s="40"/>
      <c r="L7" s="73">
        <f>SUM(C9:K9)</f>
        <v>4028</v>
      </c>
      <c r="M7" s="294"/>
    </row>
    <row r="8" spans="1:15" ht="14.25" customHeight="1">
      <c r="A8" s="18"/>
      <c r="B8" s="33" t="s">
        <v>87</v>
      </c>
      <c r="C8" s="12" t="s">
        <v>730</v>
      </c>
      <c r="D8" s="12" t="s">
        <v>597</v>
      </c>
      <c r="E8" s="12" t="s">
        <v>418</v>
      </c>
      <c r="F8" s="12" t="s">
        <v>305</v>
      </c>
      <c r="G8" s="12" t="s">
        <v>731</v>
      </c>
      <c r="H8" s="12" t="s">
        <v>827</v>
      </c>
      <c r="I8" s="12" t="s">
        <v>843</v>
      </c>
      <c r="J8" s="12" t="s">
        <v>653</v>
      </c>
      <c r="K8" s="13"/>
      <c r="L8" s="74">
        <f>SUM(C9:K9)</f>
        <v>4028</v>
      </c>
      <c r="M8" s="11"/>
    </row>
    <row r="9" spans="1:15" ht="14.25" customHeight="1" thickBot="1">
      <c r="A9" s="18"/>
      <c r="B9" s="26">
        <v>2005</v>
      </c>
      <c r="C9" s="191">
        <v>527</v>
      </c>
      <c r="D9" s="47" t="s">
        <v>900</v>
      </c>
      <c r="E9" s="47" t="s">
        <v>609</v>
      </c>
      <c r="F9" s="191">
        <v>851</v>
      </c>
      <c r="G9" s="191">
        <v>733</v>
      </c>
      <c r="H9" s="191">
        <v>747</v>
      </c>
      <c r="I9" s="191">
        <v>580</v>
      </c>
      <c r="J9" s="191">
        <v>590</v>
      </c>
      <c r="K9" s="47"/>
      <c r="L9" s="75">
        <f>SUM(C9:K9)</f>
        <v>4028</v>
      </c>
      <c r="M9" s="293" t="s">
        <v>828</v>
      </c>
    </row>
    <row r="10" spans="1:15" ht="14.25" customHeight="1" thickBot="1">
      <c r="A10" s="330">
        <v>2</v>
      </c>
      <c r="B10" s="32" t="s">
        <v>81</v>
      </c>
      <c r="C10" s="217">
        <v>43257</v>
      </c>
      <c r="D10" s="217">
        <v>43347</v>
      </c>
      <c r="E10" s="217">
        <v>43227</v>
      </c>
      <c r="F10" s="217">
        <v>43289</v>
      </c>
      <c r="G10" s="217">
        <v>43257</v>
      </c>
      <c r="H10" s="217">
        <v>43289</v>
      </c>
      <c r="I10" s="217">
        <v>43280</v>
      </c>
      <c r="J10" s="217">
        <v>43289</v>
      </c>
      <c r="K10" s="207"/>
      <c r="L10" s="73">
        <f>SUM(C12:K12)</f>
        <v>3734</v>
      </c>
    </row>
    <row r="11" spans="1:15" ht="14.25" customHeight="1">
      <c r="A11" s="17"/>
      <c r="B11" s="33" t="s">
        <v>111</v>
      </c>
      <c r="C11" s="210" t="s">
        <v>205</v>
      </c>
      <c r="D11" s="210" t="s">
        <v>894</v>
      </c>
      <c r="E11" s="215" t="s">
        <v>795</v>
      </c>
      <c r="F11" s="12" t="s">
        <v>936</v>
      </c>
      <c r="G11" s="12" t="s">
        <v>330</v>
      </c>
      <c r="H11" s="210" t="s">
        <v>937</v>
      </c>
      <c r="I11" s="210" t="s">
        <v>844</v>
      </c>
      <c r="J11" s="210" t="s">
        <v>938</v>
      </c>
      <c r="K11" s="12"/>
      <c r="L11" s="74">
        <f>SUM(C12:K12)</f>
        <v>3734</v>
      </c>
    </row>
    <row r="12" spans="1:15" ht="14.25" customHeight="1" thickBot="1">
      <c r="A12" s="17"/>
      <c r="B12" s="52">
        <v>2005</v>
      </c>
      <c r="C12" s="204" t="s">
        <v>797</v>
      </c>
      <c r="D12" s="203">
        <v>609</v>
      </c>
      <c r="E12" s="203">
        <v>579</v>
      </c>
      <c r="F12" s="203">
        <v>750</v>
      </c>
      <c r="G12" s="203">
        <v>666</v>
      </c>
      <c r="H12" s="203">
        <v>565</v>
      </c>
      <c r="I12" s="204" t="s">
        <v>939</v>
      </c>
      <c r="J12" s="203">
        <v>565</v>
      </c>
      <c r="K12" s="218"/>
      <c r="L12" s="75">
        <f>SUM(C12:K12)</f>
        <v>3734</v>
      </c>
    </row>
    <row r="13" spans="1:15" ht="14.25" customHeight="1" thickBot="1">
      <c r="A13" s="330">
        <v>3</v>
      </c>
      <c r="B13" s="30" t="s">
        <v>206</v>
      </c>
      <c r="C13" s="212">
        <v>43379</v>
      </c>
      <c r="D13" s="266">
        <v>43289</v>
      </c>
      <c r="E13" s="266">
        <v>43246</v>
      </c>
      <c r="F13" s="266">
        <v>43289</v>
      </c>
      <c r="G13" s="213">
        <v>43197</v>
      </c>
      <c r="H13" s="213">
        <v>43227</v>
      </c>
      <c r="I13" s="213">
        <v>43359</v>
      </c>
      <c r="J13" s="211">
        <v>43232</v>
      </c>
      <c r="K13" s="42"/>
      <c r="L13" s="76">
        <f>SUM(C15:K15)</f>
        <v>3557</v>
      </c>
      <c r="M13" s="11"/>
    </row>
    <row r="14" spans="1:15" ht="14.25" customHeight="1">
      <c r="A14" s="17"/>
      <c r="B14" s="31" t="s">
        <v>207</v>
      </c>
      <c r="C14" s="7" t="s">
        <v>997</v>
      </c>
      <c r="D14" s="7" t="s">
        <v>940</v>
      </c>
      <c r="E14" s="7" t="s">
        <v>661</v>
      </c>
      <c r="F14" s="7" t="s">
        <v>215</v>
      </c>
      <c r="G14" s="7" t="s">
        <v>228</v>
      </c>
      <c r="H14" s="244" t="s">
        <v>796</v>
      </c>
      <c r="I14" s="7" t="s">
        <v>952</v>
      </c>
      <c r="J14" s="7" t="s">
        <v>531</v>
      </c>
      <c r="K14" s="7"/>
      <c r="L14" s="77">
        <f>SUM(C15:K15)</f>
        <v>3557</v>
      </c>
      <c r="M14" s="11"/>
    </row>
    <row r="15" spans="1:15" ht="14.25" customHeight="1" thickBot="1">
      <c r="A15" s="17"/>
      <c r="B15" s="29">
        <v>2005</v>
      </c>
      <c r="C15" s="191">
        <v>391</v>
      </c>
      <c r="D15" s="47" t="s">
        <v>941</v>
      </c>
      <c r="E15" s="47" t="s">
        <v>662</v>
      </c>
      <c r="F15" s="191">
        <v>716</v>
      </c>
      <c r="G15" s="191">
        <v>504</v>
      </c>
      <c r="H15" s="191">
        <v>667</v>
      </c>
      <c r="I15" s="191">
        <v>670</v>
      </c>
      <c r="J15" s="191">
        <v>609</v>
      </c>
      <c r="K15" s="47"/>
      <c r="L15" s="75">
        <f>SUM(C15:K15)</f>
        <v>3557</v>
      </c>
      <c r="M15" s="11"/>
    </row>
    <row r="16" spans="1:15" ht="14.25" customHeight="1" thickBot="1">
      <c r="A16" s="334">
        <v>4</v>
      </c>
      <c r="B16" s="32" t="s">
        <v>110</v>
      </c>
      <c r="C16" s="211">
        <v>43197</v>
      </c>
      <c r="D16" s="213">
        <v>43240</v>
      </c>
      <c r="E16" s="213">
        <v>43246</v>
      </c>
      <c r="F16" s="213">
        <v>43373</v>
      </c>
      <c r="G16" s="213">
        <v>43225</v>
      </c>
      <c r="H16" s="213">
        <v>43264</v>
      </c>
      <c r="I16" s="211">
        <v>43197</v>
      </c>
      <c r="J16" s="213">
        <v>43246</v>
      </c>
      <c r="K16" s="40"/>
      <c r="L16" s="73">
        <f>SUM(C18:K18)</f>
        <v>3206</v>
      </c>
      <c r="O16" s="11"/>
    </row>
    <row r="17" spans="1:15" ht="14.25" customHeight="1">
      <c r="A17" s="19"/>
      <c r="B17" s="33" t="s">
        <v>686</v>
      </c>
      <c r="C17" s="12" t="s">
        <v>209</v>
      </c>
      <c r="D17" s="12" t="s">
        <v>598</v>
      </c>
      <c r="E17" s="12" t="s">
        <v>659</v>
      </c>
      <c r="F17" s="12" t="s">
        <v>267</v>
      </c>
      <c r="G17" s="12" t="s">
        <v>317</v>
      </c>
      <c r="H17" s="12" t="s">
        <v>813</v>
      </c>
      <c r="I17" s="12" t="s">
        <v>231</v>
      </c>
      <c r="J17" s="12" t="s">
        <v>652</v>
      </c>
      <c r="K17" s="12"/>
      <c r="L17" s="74">
        <f>SUM(C18:K18)</f>
        <v>3206</v>
      </c>
    </row>
    <row r="18" spans="1:15" ht="14.25" customHeight="1" thickBot="1">
      <c r="A18" s="19"/>
      <c r="B18" s="26">
        <v>2005</v>
      </c>
      <c r="C18" s="47" t="s">
        <v>610</v>
      </c>
      <c r="D18" s="47" t="s">
        <v>663</v>
      </c>
      <c r="E18" s="191">
        <v>444</v>
      </c>
      <c r="F18" s="191">
        <v>601</v>
      </c>
      <c r="G18" s="191">
        <v>464</v>
      </c>
      <c r="H18" s="191">
        <v>547</v>
      </c>
      <c r="I18" s="191">
        <v>545</v>
      </c>
      <c r="J18" s="191">
        <v>605</v>
      </c>
      <c r="K18" s="47"/>
      <c r="L18" s="75">
        <f>SUM(C18:K18)</f>
        <v>3206</v>
      </c>
      <c r="O18" s="11"/>
    </row>
    <row r="19" spans="1:15" ht="14.25" customHeight="1" thickBot="1">
      <c r="A19" s="334">
        <v>5</v>
      </c>
      <c r="B19" s="32" t="s">
        <v>420</v>
      </c>
      <c r="C19" s="217">
        <v>43225</v>
      </c>
      <c r="D19" s="217">
        <v>43240</v>
      </c>
      <c r="E19" s="207"/>
      <c r="F19" s="217">
        <v>43264</v>
      </c>
      <c r="G19" s="217">
        <v>43257</v>
      </c>
      <c r="H19" s="217">
        <v>43240</v>
      </c>
      <c r="I19" s="217">
        <v>43257</v>
      </c>
      <c r="J19" s="217">
        <v>43246</v>
      </c>
      <c r="K19" s="217">
        <v>43225</v>
      </c>
      <c r="L19" s="73">
        <f>SUM(C21:K21)</f>
        <v>2753</v>
      </c>
      <c r="M19" s="195"/>
      <c r="N19" s="196"/>
    </row>
    <row r="20" spans="1:15" ht="14.25" customHeight="1">
      <c r="A20" s="19"/>
      <c r="B20" s="33" t="s">
        <v>421</v>
      </c>
      <c r="C20" s="12" t="s">
        <v>500</v>
      </c>
      <c r="D20" s="210" t="s">
        <v>599</v>
      </c>
      <c r="E20" s="12"/>
      <c r="F20" s="210" t="s">
        <v>218</v>
      </c>
      <c r="G20" s="12" t="s">
        <v>228</v>
      </c>
      <c r="H20" s="210" t="s">
        <v>601</v>
      </c>
      <c r="I20" s="210" t="s">
        <v>736</v>
      </c>
      <c r="J20" s="210" t="s">
        <v>656</v>
      </c>
      <c r="K20" s="210" t="s">
        <v>508</v>
      </c>
      <c r="L20" s="74">
        <f>SUM(C21:K21)</f>
        <v>2753</v>
      </c>
      <c r="N20" s="193"/>
    </row>
    <row r="21" spans="1:15" ht="14.25" customHeight="1" thickBot="1">
      <c r="A21" s="19"/>
      <c r="B21" s="54">
        <v>2005</v>
      </c>
      <c r="C21" s="203">
        <v>366</v>
      </c>
      <c r="D21" s="204" t="s">
        <v>780</v>
      </c>
      <c r="E21" s="204"/>
      <c r="F21" s="203">
        <v>699</v>
      </c>
      <c r="G21" s="203">
        <v>504</v>
      </c>
      <c r="H21" s="203">
        <v>571</v>
      </c>
      <c r="I21" s="203">
        <v>267</v>
      </c>
      <c r="J21" s="203">
        <v>346</v>
      </c>
      <c r="K21" s="204" t="s">
        <v>779</v>
      </c>
      <c r="L21" s="80">
        <f>SUM(C21:K21)</f>
        <v>2753</v>
      </c>
    </row>
    <row r="22" spans="1:15" ht="14.25" customHeight="1" thickBot="1">
      <c r="A22" s="334">
        <v>6</v>
      </c>
      <c r="B22" s="32" t="s">
        <v>88</v>
      </c>
      <c r="C22" s="217">
        <v>43197</v>
      </c>
      <c r="D22" s="207"/>
      <c r="E22" s="207"/>
      <c r="F22" s="217">
        <v>43264</v>
      </c>
      <c r="G22" s="217">
        <v>43257</v>
      </c>
      <c r="H22" s="217">
        <v>43246</v>
      </c>
      <c r="I22" s="217">
        <v>43280</v>
      </c>
      <c r="J22" s="217">
        <v>43232</v>
      </c>
      <c r="K22" s="217">
        <v>43225</v>
      </c>
      <c r="L22" s="73">
        <f>SUM(C24:K24)</f>
        <v>2677</v>
      </c>
      <c r="M22" s="195"/>
    </row>
    <row r="23" spans="1:15" ht="14.25" customHeight="1">
      <c r="A23" s="19"/>
      <c r="B23" s="33" t="s">
        <v>89</v>
      </c>
      <c r="C23" s="210" t="s">
        <v>214</v>
      </c>
      <c r="D23" s="209"/>
      <c r="E23" s="12"/>
      <c r="F23" s="12" t="s">
        <v>289</v>
      </c>
      <c r="G23" s="12" t="s">
        <v>317</v>
      </c>
      <c r="H23" s="210" t="s">
        <v>647</v>
      </c>
      <c r="I23" s="12" t="s">
        <v>447</v>
      </c>
      <c r="J23" s="210" t="s">
        <v>530</v>
      </c>
      <c r="K23" s="12" t="s">
        <v>509</v>
      </c>
      <c r="L23" s="74">
        <f>SUM(C24:K24)</f>
        <v>2677</v>
      </c>
      <c r="N23" s="193"/>
    </row>
    <row r="24" spans="1:15" ht="14.25" customHeight="1" thickBot="1">
      <c r="A24" s="19"/>
      <c r="B24" s="52">
        <v>2005</v>
      </c>
      <c r="C24" s="204" t="s">
        <v>778</v>
      </c>
      <c r="D24" s="204"/>
      <c r="E24" s="204"/>
      <c r="F24" s="203">
        <v>464</v>
      </c>
      <c r="G24" s="203">
        <v>464</v>
      </c>
      <c r="H24" s="203">
        <v>414</v>
      </c>
      <c r="I24" s="203">
        <v>518</v>
      </c>
      <c r="J24" s="203">
        <v>618</v>
      </c>
      <c r="K24" s="203">
        <v>199</v>
      </c>
      <c r="L24" s="75">
        <f>SUM(C24:K24)</f>
        <v>2677</v>
      </c>
    </row>
    <row r="25" spans="1:15" ht="14.25" customHeight="1">
      <c r="A25" s="21">
        <v>7</v>
      </c>
      <c r="B25" s="32" t="s">
        <v>90</v>
      </c>
      <c r="C25" s="211">
        <v>43257</v>
      </c>
      <c r="D25" s="213">
        <v>43280</v>
      </c>
      <c r="E25" s="213">
        <v>43264</v>
      </c>
      <c r="F25" s="213">
        <v>43264</v>
      </c>
      <c r="G25" s="40"/>
      <c r="H25" s="211">
        <v>43219</v>
      </c>
      <c r="I25" s="213">
        <v>43257</v>
      </c>
      <c r="J25" s="211">
        <v>43246</v>
      </c>
      <c r="K25" s="213">
        <v>43373</v>
      </c>
      <c r="L25" s="73">
        <f>SUM(C27:K27)</f>
        <v>2266</v>
      </c>
      <c r="M25" s="197"/>
      <c r="N25" s="198"/>
    </row>
    <row r="26" spans="1:15" ht="14.25" customHeight="1">
      <c r="A26" s="19"/>
      <c r="B26" s="33" t="s">
        <v>91</v>
      </c>
      <c r="C26" s="12" t="s">
        <v>213</v>
      </c>
      <c r="D26" s="12" t="s">
        <v>842</v>
      </c>
      <c r="E26" s="12" t="s">
        <v>812</v>
      </c>
      <c r="F26" s="12" t="s">
        <v>479</v>
      </c>
      <c r="G26" s="12"/>
      <c r="H26" s="12" t="s">
        <v>434</v>
      </c>
      <c r="I26" s="12" t="s">
        <v>678</v>
      </c>
      <c r="J26" s="12" t="s">
        <v>654</v>
      </c>
      <c r="K26" s="12" t="s">
        <v>988</v>
      </c>
      <c r="L26" s="74">
        <f>SUM(C27:K27)</f>
        <v>2266</v>
      </c>
      <c r="N26" s="193"/>
    </row>
    <row r="27" spans="1:15" ht="14.25" customHeight="1" thickBot="1">
      <c r="A27" s="17"/>
      <c r="B27" s="26">
        <v>2005</v>
      </c>
      <c r="C27" s="47" t="s">
        <v>820</v>
      </c>
      <c r="D27" s="191">
        <v>284</v>
      </c>
      <c r="E27" s="191">
        <v>265</v>
      </c>
      <c r="F27" s="191">
        <v>351</v>
      </c>
      <c r="G27" s="47"/>
      <c r="H27" s="191">
        <v>334</v>
      </c>
      <c r="I27" s="191">
        <v>495</v>
      </c>
      <c r="J27" s="191">
        <v>537</v>
      </c>
      <c r="K27" s="47" t="s">
        <v>993</v>
      </c>
      <c r="L27" s="80">
        <f>SUM(C27:K27)</f>
        <v>2266</v>
      </c>
    </row>
    <row r="28" spans="1:15" ht="14.25" customHeight="1">
      <c r="A28" s="6">
        <v>8</v>
      </c>
      <c r="B28" s="30" t="s">
        <v>210</v>
      </c>
      <c r="C28" s="211">
        <v>43197</v>
      </c>
      <c r="D28" s="213">
        <v>43240</v>
      </c>
      <c r="E28" s="213">
        <v>43373</v>
      </c>
      <c r="F28" s="213">
        <v>43264</v>
      </c>
      <c r="G28" s="213">
        <v>43257</v>
      </c>
      <c r="H28" s="211">
        <v>43246</v>
      </c>
      <c r="I28" s="213">
        <v>43197</v>
      </c>
      <c r="J28" s="211">
        <v>43246</v>
      </c>
      <c r="K28" s="40"/>
      <c r="L28" s="73">
        <f>SUM(C30:K30)</f>
        <v>2145</v>
      </c>
    </row>
    <row r="29" spans="1:15" ht="14.25" customHeight="1">
      <c r="B29" s="31" t="s">
        <v>211</v>
      </c>
      <c r="C29" s="12" t="s">
        <v>209</v>
      </c>
      <c r="D29" s="12" t="s">
        <v>606</v>
      </c>
      <c r="E29" s="12" t="s">
        <v>986</v>
      </c>
      <c r="F29" s="12" t="s">
        <v>244</v>
      </c>
      <c r="G29" s="12" t="s">
        <v>229</v>
      </c>
      <c r="H29" s="12" t="s">
        <v>651</v>
      </c>
      <c r="I29" s="12" t="s">
        <v>232</v>
      </c>
      <c r="J29" s="12" t="s">
        <v>655</v>
      </c>
      <c r="K29" s="12"/>
      <c r="L29" s="74">
        <f>SUM(C30:K30)</f>
        <v>2145</v>
      </c>
    </row>
    <row r="30" spans="1:15" ht="14.25" customHeight="1" thickBot="1">
      <c r="B30" s="29">
        <v>2006</v>
      </c>
      <c r="C30" s="191">
        <v>251</v>
      </c>
      <c r="D30" s="47" t="s">
        <v>664</v>
      </c>
      <c r="E30" s="47">
        <v>238</v>
      </c>
      <c r="F30" s="191">
        <v>338</v>
      </c>
      <c r="G30" s="191">
        <v>348</v>
      </c>
      <c r="H30" s="191">
        <v>248</v>
      </c>
      <c r="I30" s="191">
        <v>297</v>
      </c>
      <c r="J30" s="191">
        <v>425</v>
      </c>
      <c r="K30" s="47"/>
      <c r="L30" s="75">
        <f>SUM(C30:K30)</f>
        <v>2145</v>
      </c>
      <c r="N30" s="11"/>
    </row>
    <row r="31" spans="1:15" ht="14.25" customHeight="1">
      <c r="A31" s="6">
        <v>9</v>
      </c>
      <c r="B31" s="30" t="s">
        <v>422</v>
      </c>
      <c r="C31" s="211">
        <v>43225</v>
      </c>
      <c r="D31" s="213">
        <v>43347</v>
      </c>
      <c r="E31" s="213">
        <v>43246</v>
      </c>
      <c r="F31" s="211">
        <v>43240</v>
      </c>
      <c r="G31" s="213">
        <v>43257</v>
      </c>
      <c r="H31" s="213">
        <v>43219</v>
      </c>
      <c r="I31" s="213">
        <v>43225</v>
      </c>
      <c r="J31" s="211">
        <v>43240</v>
      </c>
      <c r="K31" s="40"/>
      <c r="L31" s="73">
        <f>SUM(C33:K33)</f>
        <v>2025</v>
      </c>
    </row>
    <row r="32" spans="1:15" ht="14.25" customHeight="1">
      <c r="B32" s="31" t="s">
        <v>423</v>
      </c>
      <c r="C32" s="12" t="s">
        <v>208</v>
      </c>
      <c r="D32" s="12" t="s">
        <v>895</v>
      </c>
      <c r="E32" s="12" t="s">
        <v>493</v>
      </c>
      <c r="F32" s="12" t="s">
        <v>511</v>
      </c>
      <c r="G32" s="12" t="s">
        <v>633</v>
      </c>
      <c r="H32" s="12" t="s">
        <v>402</v>
      </c>
      <c r="I32" s="12" t="s">
        <v>507</v>
      </c>
      <c r="J32" s="12" t="s">
        <v>602</v>
      </c>
      <c r="K32" s="12"/>
      <c r="L32" s="74">
        <f>SUM(C33:K33)</f>
        <v>2025</v>
      </c>
    </row>
    <row r="33" spans="1:14" ht="14.25" customHeight="1" thickBot="1">
      <c r="B33" s="29">
        <v>2006</v>
      </c>
      <c r="C33" s="191">
        <v>295</v>
      </c>
      <c r="D33" s="191">
        <v>215</v>
      </c>
      <c r="E33" s="47" t="s">
        <v>781</v>
      </c>
      <c r="F33" s="191">
        <v>527</v>
      </c>
      <c r="G33" s="191">
        <v>272</v>
      </c>
      <c r="H33" s="191">
        <v>427</v>
      </c>
      <c r="I33" s="47" t="s">
        <v>901</v>
      </c>
      <c r="J33" s="191">
        <v>289</v>
      </c>
      <c r="K33" s="47"/>
      <c r="L33" s="75">
        <f>SUM(C33:K33)</f>
        <v>2025</v>
      </c>
    </row>
    <row r="34" spans="1:14" ht="14.25" customHeight="1">
      <c r="A34" s="6">
        <v>10</v>
      </c>
      <c r="B34" s="30" t="s">
        <v>225</v>
      </c>
      <c r="C34" s="211">
        <v>43257</v>
      </c>
      <c r="D34" s="213">
        <v>43240</v>
      </c>
      <c r="E34" s="213">
        <v>43219</v>
      </c>
      <c r="F34" s="211">
        <v>43240</v>
      </c>
      <c r="G34" s="213">
        <v>43197</v>
      </c>
      <c r="H34" s="211">
        <v>43240</v>
      </c>
      <c r="I34" s="213">
        <v>43257</v>
      </c>
      <c r="J34" s="211">
        <v>43240</v>
      </c>
      <c r="K34" s="40"/>
      <c r="L34" s="73">
        <f>SUM(C36:K36)</f>
        <v>1961</v>
      </c>
    </row>
    <row r="35" spans="1:14" ht="14.25" customHeight="1">
      <c r="B35" s="31" t="s">
        <v>226</v>
      </c>
      <c r="C35" s="12" t="s">
        <v>218</v>
      </c>
      <c r="D35" s="12" t="s">
        <v>603</v>
      </c>
      <c r="E35" s="12" t="s">
        <v>419</v>
      </c>
      <c r="F35" s="12" t="s">
        <v>592</v>
      </c>
      <c r="G35" s="12" t="s">
        <v>229</v>
      </c>
      <c r="H35" s="12" t="s">
        <v>604</v>
      </c>
      <c r="I35" s="12" t="s">
        <v>732</v>
      </c>
      <c r="J35" s="12" t="s">
        <v>605</v>
      </c>
      <c r="K35" s="12"/>
      <c r="L35" s="74">
        <f>SUM(C36:K36)</f>
        <v>1961</v>
      </c>
    </row>
    <row r="36" spans="1:14" ht="14.25" customHeight="1" thickBot="1">
      <c r="B36" s="29">
        <v>2006</v>
      </c>
      <c r="C36" s="47" t="s">
        <v>783</v>
      </c>
      <c r="D36" s="47" t="s">
        <v>782</v>
      </c>
      <c r="E36" s="191">
        <v>246</v>
      </c>
      <c r="F36" s="191">
        <v>312</v>
      </c>
      <c r="G36" s="191">
        <v>348</v>
      </c>
      <c r="H36" s="191">
        <v>355</v>
      </c>
      <c r="I36" s="191">
        <v>367</v>
      </c>
      <c r="J36" s="191">
        <v>333</v>
      </c>
      <c r="K36" s="47"/>
      <c r="L36" s="75">
        <f>SUM(C36:K36)</f>
        <v>1961</v>
      </c>
    </row>
    <row r="37" spans="1:14" ht="14.25" customHeight="1">
      <c r="A37" s="6">
        <v>11</v>
      </c>
      <c r="B37" s="32" t="s">
        <v>212</v>
      </c>
      <c r="C37" s="217">
        <v>43197</v>
      </c>
      <c r="D37" s="217">
        <v>43240</v>
      </c>
      <c r="E37" s="207"/>
      <c r="F37" s="217">
        <v>43246</v>
      </c>
      <c r="G37" s="217">
        <v>43257</v>
      </c>
      <c r="H37" s="217">
        <v>43246</v>
      </c>
      <c r="I37" s="217">
        <v>43257</v>
      </c>
      <c r="J37" s="217">
        <v>43240</v>
      </c>
      <c r="K37" s="217">
        <v>43225</v>
      </c>
      <c r="L37" s="73">
        <f>SUM(C39:K39)</f>
        <v>1927</v>
      </c>
    </row>
    <row r="38" spans="1:14" ht="14.25" customHeight="1">
      <c r="B38" s="33" t="s">
        <v>115</v>
      </c>
      <c r="C38" s="210" t="s">
        <v>213</v>
      </c>
      <c r="D38" s="210" t="s">
        <v>607</v>
      </c>
      <c r="E38" s="12"/>
      <c r="F38" s="12" t="s">
        <v>479</v>
      </c>
      <c r="G38" s="12" t="s">
        <v>229</v>
      </c>
      <c r="H38" s="210" t="s">
        <v>646</v>
      </c>
      <c r="I38" s="12" t="s">
        <v>733</v>
      </c>
      <c r="J38" s="210" t="s">
        <v>608</v>
      </c>
      <c r="K38" s="209" t="s">
        <v>510</v>
      </c>
      <c r="L38" s="74">
        <f>SUM(C39:K39)</f>
        <v>1927</v>
      </c>
    </row>
    <row r="39" spans="1:14" ht="14.25" customHeight="1" thickBot="1">
      <c r="B39" s="52">
        <v>2006</v>
      </c>
      <c r="C39" s="203">
        <v>230</v>
      </c>
      <c r="D39" s="204" t="s">
        <v>784</v>
      </c>
      <c r="E39" s="204"/>
      <c r="F39" s="203">
        <v>351</v>
      </c>
      <c r="G39" s="203">
        <v>348</v>
      </c>
      <c r="H39" s="203">
        <v>444</v>
      </c>
      <c r="I39" s="203">
        <v>341</v>
      </c>
      <c r="J39" s="203">
        <v>213</v>
      </c>
      <c r="K39" s="204" t="s">
        <v>665</v>
      </c>
      <c r="L39" s="75">
        <f>SUM(C39:K39)</f>
        <v>1927</v>
      </c>
    </row>
    <row r="40" spans="1:14" ht="14.25" customHeight="1">
      <c r="A40" s="6">
        <v>12</v>
      </c>
      <c r="B40" s="30" t="s">
        <v>73</v>
      </c>
      <c r="C40" s="211">
        <v>43257</v>
      </c>
      <c r="D40" s="40"/>
      <c r="E40" s="213">
        <v>43246</v>
      </c>
      <c r="F40" s="40"/>
      <c r="G40" s="213">
        <v>43197</v>
      </c>
      <c r="H40" s="213">
        <v>43246</v>
      </c>
      <c r="I40" s="213">
        <v>43225</v>
      </c>
      <c r="J40" s="211">
        <v>43264</v>
      </c>
      <c r="K40" s="40"/>
      <c r="L40" s="73">
        <f>SUM(C42:K42)</f>
        <v>1820</v>
      </c>
      <c r="M40" s="11"/>
    </row>
    <row r="41" spans="1:14" ht="14.25" customHeight="1">
      <c r="B41" s="31" t="s">
        <v>220</v>
      </c>
      <c r="C41" s="12" t="s">
        <v>215</v>
      </c>
      <c r="D41" s="12"/>
      <c r="E41" s="12" t="s">
        <v>387</v>
      </c>
      <c r="F41" s="12"/>
      <c r="G41" s="12" t="s">
        <v>230</v>
      </c>
      <c r="H41" s="12" t="s">
        <v>648</v>
      </c>
      <c r="I41" s="12" t="s">
        <v>504</v>
      </c>
      <c r="J41" s="215" t="s">
        <v>817</v>
      </c>
      <c r="K41" s="12"/>
      <c r="L41" s="74">
        <f>SUM(C42:K42)</f>
        <v>1820</v>
      </c>
    </row>
    <row r="42" spans="1:14" ht="14.25" customHeight="1" thickBot="1">
      <c r="B42" s="29">
        <v>2006</v>
      </c>
      <c r="C42" s="191">
        <v>173</v>
      </c>
      <c r="D42" s="47"/>
      <c r="E42" s="191">
        <v>273</v>
      </c>
      <c r="F42" s="47"/>
      <c r="G42" s="191">
        <v>425</v>
      </c>
      <c r="H42" s="191">
        <v>396</v>
      </c>
      <c r="I42" s="191">
        <v>275</v>
      </c>
      <c r="J42" s="191">
        <v>278</v>
      </c>
      <c r="K42" s="47"/>
      <c r="L42" s="75">
        <f>SUM(C42:K42)</f>
        <v>1820</v>
      </c>
    </row>
    <row r="43" spans="1:14" ht="14.25" customHeight="1">
      <c r="A43" s="6">
        <v>13</v>
      </c>
      <c r="B43" s="30" t="s">
        <v>424</v>
      </c>
      <c r="C43" s="211">
        <v>43280</v>
      </c>
      <c r="D43" s="40"/>
      <c r="E43" s="213">
        <v>43246</v>
      </c>
      <c r="F43" s="211">
        <v>43219</v>
      </c>
      <c r="G43" s="40"/>
      <c r="H43" s="211">
        <v>43219</v>
      </c>
      <c r="I43" s="211">
        <v>43257</v>
      </c>
      <c r="J43" s="213">
        <v>43246</v>
      </c>
      <c r="K43" s="40"/>
      <c r="L43" s="73">
        <f>SUM(C45:K45)</f>
        <v>1455</v>
      </c>
    </row>
    <row r="44" spans="1:14" ht="14.25" customHeight="1">
      <c r="B44" s="31" t="s">
        <v>425</v>
      </c>
      <c r="C44" s="12" t="s">
        <v>840</v>
      </c>
      <c r="D44" s="12"/>
      <c r="E44" s="12" t="s">
        <v>660</v>
      </c>
      <c r="F44" s="12" t="s">
        <v>291</v>
      </c>
      <c r="G44" s="12"/>
      <c r="H44" s="12" t="s">
        <v>433</v>
      </c>
      <c r="I44" s="12" t="s">
        <v>734</v>
      </c>
      <c r="J44" s="12" t="s">
        <v>658</v>
      </c>
      <c r="K44" s="12"/>
      <c r="L44" s="74">
        <f>SUM(C45:K45)</f>
        <v>1455</v>
      </c>
    </row>
    <row r="45" spans="1:14" ht="14.25" customHeight="1" thickBot="1">
      <c r="B45" s="29">
        <v>2005</v>
      </c>
      <c r="C45" s="191">
        <v>214</v>
      </c>
      <c r="D45" s="47"/>
      <c r="E45" s="191">
        <v>60</v>
      </c>
      <c r="F45" s="191">
        <v>365</v>
      </c>
      <c r="G45" s="47"/>
      <c r="H45" s="191">
        <v>338</v>
      </c>
      <c r="I45" s="191">
        <v>289</v>
      </c>
      <c r="J45" s="191">
        <v>189</v>
      </c>
      <c r="K45" s="47"/>
      <c r="L45" s="80">
        <f>SUM(C45:K45)</f>
        <v>1455</v>
      </c>
    </row>
    <row r="46" spans="1:14" ht="14.25" customHeight="1">
      <c r="A46" s="6">
        <v>14</v>
      </c>
      <c r="B46" s="32" t="s">
        <v>216</v>
      </c>
      <c r="C46" s="217">
        <v>43347</v>
      </c>
      <c r="D46" s="207"/>
      <c r="E46" s="217">
        <v>43373</v>
      </c>
      <c r="F46" s="217">
        <v>43219</v>
      </c>
      <c r="G46" s="217">
        <v>43257</v>
      </c>
      <c r="H46" s="306">
        <v>43347</v>
      </c>
      <c r="I46" s="217">
        <v>43257</v>
      </c>
      <c r="J46" s="207"/>
      <c r="K46" s="207"/>
      <c r="L46" s="73">
        <f>SUM(C48:K48)</f>
        <v>1431</v>
      </c>
    </row>
    <row r="47" spans="1:14" ht="14.25" customHeight="1">
      <c r="B47" s="33" t="s">
        <v>217</v>
      </c>
      <c r="C47" s="210" t="s">
        <v>214</v>
      </c>
      <c r="D47" s="210"/>
      <c r="E47" s="12" t="s">
        <v>987</v>
      </c>
      <c r="F47" s="210" t="s">
        <v>430</v>
      </c>
      <c r="G47" s="210" t="s">
        <v>229</v>
      </c>
      <c r="H47" s="210" t="s">
        <v>405</v>
      </c>
      <c r="I47" s="210" t="s">
        <v>735</v>
      </c>
      <c r="J47" s="210"/>
      <c r="K47" s="209"/>
      <c r="L47" s="74">
        <f>SUM(C48:K48)</f>
        <v>1431</v>
      </c>
      <c r="N47" s="193"/>
    </row>
    <row r="48" spans="1:14" ht="14.25" customHeight="1" thickBot="1">
      <c r="B48" s="52">
        <v>2005</v>
      </c>
      <c r="C48" s="203">
        <v>191</v>
      </c>
      <c r="D48" s="204"/>
      <c r="E48" s="203">
        <v>227</v>
      </c>
      <c r="F48" s="203">
        <v>131</v>
      </c>
      <c r="G48" s="203">
        <v>348</v>
      </c>
      <c r="H48" s="203">
        <v>252</v>
      </c>
      <c r="I48" s="203">
        <v>282</v>
      </c>
      <c r="J48" s="204"/>
      <c r="K48" s="204"/>
      <c r="L48" s="80">
        <f>SUM(C48:K48)</f>
        <v>1431</v>
      </c>
    </row>
    <row r="49" spans="1:12" ht="14.25" customHeight="1">
      <c r="A49" s="6">
        <v>15</v>
      </c>
      <c r="B49" s="32" t="s">
        <v>650</v>
      </c>
      <c r="C49" s="40"/>
      <c r="D49" s="40"/>
      <c r="E49" s="40"/>
      <c r="F49" s="45"/>
      <c r="G49" s="213">
        <v>43257</v>
      </c>
      <c r="H49" s="213">
        <v>43246</v>
      </c>
      <c r="I49" s="213">
        <v>43257</v>
      </c>
      <c r="J49" s="211">
        <v>43246</v>
      </c>
      <c r="K49" s="40"/>
      <c r="L49" s="73">
        <f>SUM(C51:K51)</f>
        <v>1399</v>
      </c>
    </row>
    <row r="50" spans="1:12" ht="14.25" customHeight="1">
      <c r="B50" s="33" t="s">
        <v>261</v>
      </c>
      <c r="C50" s="12"/>
      <c r="D50" s="12"/>
      <c r="E50" s="12"/>
      <c r="F50" s="12"/>
      <c r="G50" s="12" t="s">
        <v>228</v>
      </c>
      <c r="H50" s="12" t="s">
        <v>649</v>
      </c>
      <c r="I50" s="12" t="s">
        <v>734</v>
      </c>
      <c r="J50" s="12" t="s">
        <v>657</v>
      </c>
      <c r="K50" s="12"/>
      <c r="L50" s="74">
        <f>SUM(C51:K51)</f>
        <v>1399</v>
      </c>
    </row>
    <row r="51" spans="1:12" ht="14.25" customHeight="1" thickBot="1">
      <c r="B51" s="26">
        <v>2005</v>
      </c>
      <c r="C51" s="47"/>
      <c r="D51" s="47"/>
      <c r="E51" s="47"/>
      <c r="F51" s="47"/>
      <c r="G51" s="191">
        <v>504</v>
      </c>
      <c r="H51" s="191">
        <v>365</v>
      </c>
      <c r="I51" s="191">
        <v>289</v>
      </c>
      <c r="J51" s="191">
        <v>241</v>
      </c>
      <c r="K51" s="47"/>
      <c r="L51" s="75">
        <f>SUM(C51:K51)</f>
        <v>1399</v>
      </c>
    </row>
    <row r="52" spans="1:12" ht="14.25" customHeight="1">
      <c r="A52" s="6">
        <v>16</v>
      </c>
      <c r="B52" s="32" t="s">
        <v>95</v>
      </c>
      <c r="C52" s="211">
        <v>43280</v>
      </c>
      <c r="D52" s="40"/>
      <c r="E52" s="40"/>
      <c r="F52" s="211">
        <v>43219</v>
      </c>
      <c r="G52" s="45"/>
      <c r="H52" s="213">
        <v>43264</v>
      </c>
      <c r="I52" s="213">
        <v>43280</v>
      </c>
      <c r="J52" s="211">
        <v>43246</v>
      </c>
      <c r="K52" s="40"/>
      <c r="L52" s="73">
        <f>SUM(C54:K54)</f>
        <v>1272</v>
      </c>
    </row>
    <row r="53" spans="1:12" ht="14.25" customHeight="1">
      <c r="B53" s="33" t="s">
        <v>219</v>
      </c>
      <c r="C53" s="12" t="s">
        <v>841</v>
      </c>
      <c r="D53" s="12"/>
      <c r="E53" s="12"/>
      <c r="F53" s="12" t="s">
        <v>429</v>
      </c>
      <c r="G53" s="12"/>
      <c r="H53" s="12" t="s">
        <v>815</v>
      </c>
      <c r="I53" s="12" t="s">
        <v>845</v>
      </c>
      <c r="J53" s="288" t="s">
        <v>816</v>
      </c>
      <c r="K53" s="12"/>
      <c r="L53" s="74">
        <f>SUM(C54:K54)</f>
        <v>1272</v>
      </c>
    </row>
    <row r="54" spans="1:12" ht="14.25" customHeight="1" thickBot="1">
      <c r="B54" s="26">
        <v>2006</v>
      </c>
      <c r="C54" s="191">
        <v>173</v>
      </c>
      <c r="D54" s="41"/>
      <c r="E54" s="47"/>
      <c r="F54" s="191">
        <v>142</v>
      </c>
      <c r="G54" s="47"/>
      <c r="H54" s="191">
        <v>254</v>
      </c>
      <c r="I54" s="191">
        <v>499</v>
      </c>
      <c r="J54" s="191">
        <v>204</v>
      </c>
      <c r="K54" s="41"/>
      <c r="L54" s="75">
        <f>SUM(C54:K54)</f>
        <v>1272</v>
      </c>
    </row>
    <row r="55" spans="1:12" ht="14.25" customHeight="1">
      <c r="A55" s="6">
        <v>17</v>
      </c>
      <c r="B55" s="30" t="s">
        <v>222</v>
      </c>
      <c r="C55" s="211">
        <v>43197</v>
      </c>
      <c r="D55" s="40"/>
      <c r="E55" s="40"/>
      <c r="F55" s="213">
        <v>43219</v>
      </c>
      <c r="G55" s="40"/>
      <c r="H55" s="213">
        <v>43347</v>
      </c>
      <c r="I55" s="213">
        <v>43347</v>
      </c>
      <c r="J55" s="211">
        <v>43264</v>
      </c>
      <c r="K55" s="40"/>
      <c r="L55" s="73">
        <f>SUM(C57:K57)</f>
        <v>1021</v>
      </c>
    </row>
    <row r="56" spans="1:12" ht="14.25" customHeight="1">
      <c r="B56" s="31" t="s">
        <v>223</v>
      </c>
      <c r="C56" s="12" t="s">
        <v>224</v>
      </c>
      <c r="D56" s="12"/>
      <c r="E56" s="12"/>
      <c r="F56" s="12" t="s">
        <v>249</v>
      </c>
      <c r="G56" s="12"/>
      <c r="H56" s="215" t="s">
        <v>896</v>
      </c>
      <c r="I56" s="215" t="s">
        <v>897</v>
      </c>
      <c r="J56" s="215" t="s">
        <v>819</v>
      </c>
      <c r="K56" s="12"/>
      <c r="L56" s="74">
        <f>SUM(C57:K57)</f>
        <v>1021</v>
      </c>
    </row>
    <row r="57" spans="1:12" ht="14.25" customHeight="1" thickBot="1">
      <c r="B57" s="29">
        <v>2006</v>
      </c>
      <c r="C57" s="191">
        <v>40</v>
      </c>
      <c r="D57" s="47"/>
      <c r="E57" s="47"/>
      <c r="F57" s="191">
        <v>176</v>
      </c>
      <c r="G57" s="47"/>
      <c r="H57" s="191">
        <v>332</v>
      </c>
      <c r="I57" s="191">
        <v>231</v>
      </c>
      <c r="J57" s="191">
        <v>242</v>
      </c>
      <c r="K57" s="47"/>
      <c r="L57" s="75">
        <f>SUM(C57:K57)</f>
        <v>1021</v>
      </c>
    </row>
    <row r="58" spans="1:12" ht="14.25" customHeight="1">
      <c r="A58" s="6">
        <v>18</v>
      </c>
      <c r="B58" s="32" t="s">
        <v>427</v>
      </c>
      <c r="C58" s="217">
        <v>43257</v>
      </c>
      <c r="D58" s="207"/>
      <c r="E58" s="207"/>
      <c r="F58" s="217">
        <v>43219</v>
      </c>
      <c r="G58" s="207"/>
      <c r="H58" s="217">
        <v>43219</v>
      </c>
      <c r="I58" s="217">
        <v>43257</v>
      </c>
      <c r="J58" s="207"/>
      <c r="K58" s="207"/>
      <c r="L58" s="73">
        <f>SUM(C60:K60)</f>
        <v>799</v>
      </c>
    </row>
    <row r="59" spans="1:12" ht="14.25" customHeight="1">
      <c r="B59" s="33" t="s">
        <v>428</v>
      </c>
      <c r="C59" s="12" t="s">
        <v>218</v>
      </c>
      <c r="D59" s="209"/>
      <c r="E59" s="210"/>
      <c r="F59" s="209" t="s">
        <v>292</v>
      </c>
      <c r="G59" s="210"/>
      <c r="H59" s="12" t="s">
        <v>435</v>
      </c>
      <c r="I59" s="210" t="s">
        <v>738</v>
      </c>
      <c r="J59" s="209"/>
      <c r="K59" s="209"/>
      <c r="L59" s="74">
        <f>SUM(C60:K60)</f>
        <v>799</v>
      </c>
    </row>
    <row r="60" spans="1:12" ht="14.25" customHeight="1" thickBot="1">
      <c r="B60" s="52">
        <v>2006</v>
      </c>
      <c r="C60" s="203">
        <v>155</v>
      </c>
      <c r="D60" s="218"/>
      <c r="E60" s="204"/>
      <c r="F60" s="203">
        <v>223</v>
      </c>
      <c r="G60" s="218"/>
      <c r="H60" s="203">
        <v>238</v>
      </c>
      <c r="I60" s="203">
        <v>183</v>
      </c>
      <c r="J60" s="218"/>
      <c r="K60" s="218"/>
      <c r="L60" s="75">
        <f>SUM(C60:K60)</f>
        <v>799</v>
      </c>
    </row>
    <row r="61" spans="1:12" ht="14.25" customHeight="1">
      <c r="A61" s="6">
        <v>19</v>
      </c>
      <c r="B61" s="32" t="s">
        <v>503</v>
      </c>
      <c r="C61" s="213">
        <v>43225</v>
      </c>
      <c r="D61" s="40"/>
      <c r="E61" s="40"/>
      <c r="F61" s="45"/>
      <c r="G61" s="40"/>
      <c r="H61" s="213">
        <v>43264</v>
      </c>
      <c r="I61" s="211">
        <v>43257</v>
      </c>
      <c r="J61" s="213">
        <v>43264</v>
      </c>
      <c r="K61" s="40"/>
      <c r="L61" s="73">
        <f>SUM(C63:K63)</f>
        <v>766</v>
      </c>
    </row>
    <row r="62" spans="1:12" ht="14.25" customHeight="1">
      <c r="B62" s="33" t="s">
        <v>92</v>
      </c>
      <c r="C62" s="12" t="s">
        <v>273</v>
      </c>
      <c r="D62" s="12"/>
      <c r="E62" s="12"/>
      <c r="F62" s="12"/>
      <c r="G62" s="12"/>
      <c r="H62" s="12" t="s">
        <v>814</v>
      </c>
      <c r="I62" s="12" t="s">
        <v>737</v>
      </c>
      <c r="J62" s="215" t="s">
        <v>818</v>
      </c>
      <c r="K62" s="12"/>
      <c r="L62" s="74">
        <f>SUM(C63:K63)</f>
        <v>766</v>
      </c>
    </row>
    <row r="63" spans="1:12" ht="14.25" customHeight="1" thickBot="1">
      <c r="B63" s="26">
        <v>2006</v>
      </c>
      <c r="C63" s="191">
        <v>28</v>
      </c>
      <c r="D63" s="47"/>
      <c r="E63" s="47"/>
      <c r="F63" s="47"/>
      <c r="G63" s="47"/>
      <c r="H63" s="191">
        <v>278</v>
      </c>
      <c r="I63" s="191">
        <v>202</v>
      </c>
      <c r="J63" s="191">
        <v>258</v>
      </c>
      <c r="K63" s="47"/>
      <c r="L63" s="75">
        <f>SUM(C63:K63)</f>
        <v>766</v>
      </c>
    </row>
    <row r="64" spans="1:12" ht="14.25" customHeight="1">
      <c r="A64" s="6">
        <v>20</v>
      </c>
      <c r="B64" s="32" t="s">
        <v>432</v>
      </c>
      <c r="C64" s="207"/>
      <c r="D64" s="207"/>
      <c r="E64" s="207"/>
      <c r="F64" s="217">
        <v>43219</v>
      </c>
      <c r="G64" s="207"/>
      <c r="H64" s="207"/>
      <c r="I64" s="217">
        <v>43257</v>
      </c>
      <c r="J64" s="217">
        <v>43232</v>
      </c>
      <c r="K64" s="217">
        <v>43257</v>
      </c>
      <c r="L64" s="73">
        <f>SUM(C66:K66)</f>
        <v>646</v>
      </c>
    </row>
    <row r="65" spans="1:12" ht="14.25" customHeight="1">
      <c r="B65" s="33" t="s">
        <v>223</v>
      </c>
      <c r="C65" s="210"/>
      <c r="D65" s="210"/>
      <c r="E65" s="12"/>
      <c r="F65" s="210" t="s">
        <v>431</v>
      </c>
      <c r="G65" s="12"/>
      <c r="H65" s="210"/>
      <c r="I65" s="12" t="s">
        <v>257</v>
      </c>
      <c r="J65" s="210" t="s">
        <v>532</v>
      </c>
      <c r="K65" s="210" t="s">
        <v>739</v>
      </c>
      <c r="L65" s="74">
        <f>SUM(C66:K66)</f>
        <v>646</v>
      </c>
    </row>
    <row r="66" spans="1:12" ht="14.25" customHeight="1" thickBot="1">
      <c r="B66" s="243">
        <v>2006</v>
      </c>
      <c r="C66" s="246"/>
      <c r="D66" s="246"/>
      <c r="E66" s="246"/>
      <c r="F66" s="289">
        <v>88</v>
      </c>
      <c r="G66" s="246"/>
      <c r="H66" s="246"/>
      <c r="I66" s="289">
        <v>204</v>
      </c>
      <c r="J66" s="289">
        <v>198</v>
      </c>
      <c r="K66" s="289">
        <v>156</v>
      </c>
      <c r="L66" s="86">
        <f>SUM(C66:K66)</f>
        <v>646</v>
      </c>
    </row>
    <row r="67" spans="1:12" ht="14.25" customHeight="1">
      <c r="A67" s="6">
        <v>21</v>
      </c>
      <c r="B67" s="55" t="s">
        <v>501</v>
      </c>
      <c r="C67" s="213">
        <v>43225</v>
      </c>
      <c r="D67" s="40"/>
      <c r="E67" s="40"/>
      <c r="F67" s="45"/>
      <c r="G67" s="45"/>
      <c r="H67" s="40"/>
      <c r="I67" s="213">
        <v>43225</v>
      </c>
      <c r="J67" s="45"/>
      <c r="K67" s="40"/>
      <c r="L67" s="188">
        <f>SUM(C69:K69)</f>
        <v>626</v>
      </c>
    </row>
    <row r="68" spans="1:12" ht="14.25" customHeight="1">
      <c r="B68" s="56" t="s">
        <v>502</v>
      </c>
      <c r="C68" s="12" t="s">
        <v>305</v>
      </c>
      <c r="D68" s="12"/>
      <c r="E68" s="12"/>
      <c r="F68" s="12"/>
      <c r="G68" s="12"/>
      <c r="H68" s="12"/>
      <c r="I68" s="12" t="s">
        <v>320</v>
      </c>
      <c r="J68" s="12"/>
      <c r="K68" s="12"/>
      <c r="L68" s="189">
        <f>SUM(C69:K69)</f>
        <v>626</v>
      </c>
    </row>
    <row r="69" spans="1:12" ht="14.25" customHeight="1" thickBot="1">
      <c r="B69" s="205">
        <v>2006</v>
      </c>
      <c r="C69" s="192">
        <v>318</v>
      </c>
      <c r="D69" s="147"/>
      <c r="E69" s="147"/>
      <c r="F69" s="147"/>
      <c r="G69" s="147"/>
      <c r="H69" s="147"/>
      <c r="I69" s="191">
        <v>308</v>
      </c>
      <c r="J69" s="147"/>
      <c r="K69" s="147"/>
      <c r="L69" s="219">
        <f>SUM(C69:K69)</f>
        <v>626</v>
      </c>
    </row>
    <row r="70" spans="1:12">
      <c r="A70" s="6">
        <v>22</v>
      </c>
      <c r="B70" s="55" t="s">
        <v>506</v>
      </c>
      <c r="C70" s="217">
        <v>43225</v>
      </c>
      <c r="D70" s="207"/>
      <c r="E70" s="207"/>
      <c r="F70" s="207"/>
      <c r="G70" s="207"/>
      <c r="H70" s="207"/>
      <c r="I70" s="213">
        <v>43225</v>
      </c>
      <c r="J70" s="207"/>
      <c r="K70" s="207"/>
      <c r="L70" s="188">
        <f>SUM(C72:K72)</f>
        <v>448</v>
      </c>
    </row>
    <row r="71" spans="1:12">
      <c r="B71" s="56" t="s">
        <v>91</v>
      </c>
      <c r="C71" s="210" t="s">
        <v>221</v>
      </c>
      <c r="D71" s="209"/>
      <c r="E71" s="12"/>
      <c r="F71" s="209"/>
      <c r="G71" s="209"/>
      <c r="H71" s="12"/>
      <c r="I71" s="12" t="s">
        <v>505</v>
      </c>
      <c r="J71" s="209"/>
      <c r="K71" s="209"/>
      <c r="L71" s="189">
        <f>SUM(C72:K72)</f>
        <v>448</v>
      </c>
    </row>
    <row r="72" spans="1:12" ht="15" thickBot="1">
      <c r="B72" s="57">
        <v>2005</v>
      </c>
      <c r="C72" s="203">
        <v>138</v>
      </c>
      <c r="D72" s="218"/>
      <c r="E72" s="218"/>
      <c r="F72" s="218"/>
      <c r="G72" s="218"/>
      <c r="H72" s="218"/>
      <c r="I72" s="191">
        <v>310</v>
      </c>
      <c r="J72" s="218"/>
      <c r="K72" s="218"/>
      <c r="L72" s="190">
        <f>SUM(C72:K72)</f>
        <v>448</v>
      </c>
    </row>
    <row r="73" spans="1:12">
      <c r="A73" s="6">
        <v>23</v>
      </c>
      <c r="B73" s="55" t="s">
        <v>950</v>
      </c>
      <c r="C73" s="217">
        <v>43373</v>
      </c>
      <c r="D73" s="207"/>
      <c r="E73" s="207"/>
      <c r="F73" s="207"/>
      <c r="G73" s="207"/>
      <c r="H73" s="207"/>
      <c r="I73" s="207"/>
      <c r="J73" s="207"/>
      <c r="K73" s="207"/>
      <c r="L73" s="188">
        <f>SUM(C75:K75)</f>
        <v>443</v>
      </c>
    </row>
    <row r="74" spans="1:12">
      <c r="B74" s="56" t="s">
        <v>951</v>
      </c>
      <c r="C74" s="210" t="s">
        <v>979</v>
      </c>
      <c r="D74" s="210"/>
      <c r="E74" s="210"/>
      <c r="F74" s="210"/>
      <c r="G74" s="209"/>
      <c r="H74" s="12"/>
      <c r="I74" s="210"/>
      <c r="J74" s="210"/>
      <c r="K74" s="209"/>
      <c r="L74" s="189">
        <f>SUM(C75:K75)</f>
        <v>443</v>
      </c>
    </row>
    <row r="75" spans="1:12" ht="15" thickBot="1">
      <c r="B75" s="57">
        <v>2006</v>
      </c>
      <c r="C75" s="203">
        <v>443</v>
      </c>
      <c r="D75" s="204"/>
      <c r="E75" s="204"/>
      <c r="F75" s="204"/>
      <c r="G75" s="204"/>
      <c r="H75" s="204"/>
      <c r="I75" s="204"/>
      <c r="J75" s="204"/>
      <c r="K75" s="204"/>
      <c r="L75" s="190">
        <f>SUM(C75:K75)</f>
        <v>443</v>
      </c>
    </row>
    <row r="76" spans="1:12">
      <c r="A76" s="6">
        <v>24</v>
      </c>
      <c r="B76" s="55"/>
      <c r="C76" s="45"/>
      <c r="D76" s="40"/>
      <c r="E76" s="40"/>
      <c r="F76" s="40"/>
      <c r="G76" s="45"/>
      <c r="H76" s="40"/>
      <c r="I76" s="40"/>
      <c r="J76" s="45"/>
      <c r="K76" s="40"/>
      <c r="L76" s="188">
        <f>SUM(C78:K78)</f>
        <v>0</v>
      </c>
    </row>
    <row r="77" spans="1:12">
      <c r="B77" s="56"/>
      <c r="C77" s="12"/>
      <c r="D77" s="12"/>
      <c r="E77" s="12"/>
      <c r="F77" s="12"/>
      <c r="G77" s="12"/>
      <c r="H77" s="12"/>
      <c r="I77" s="12"/>
      <c r="J77" s="12"/>
      <c r="K77" s="12"/>
      <c r="L77" s="189">
        <f>SUM(C78:K78)</f>
        <v>0</v>
      </c>
    </row>
    <row r="78" spans="1:12" ht="15" thickBot="1">
      <c r="B78" s="125"/>
      <c r="C78" s="47"/>
      <c r="D78" s="47"/>
      <c r="E78" s="47"/>
      <c r="F78" s="47"/>
      <c r="G78" s="47"/>
      <c r="H78" s="47"/>
      <c r="I78" s="47"/>
      <c r="J78" s="47"/>
      <c r="K78" s="47"/>
      <c r="L78" s="190">
        <f>SUM(C78:K78)</f>
        <v>0</v>
      </c>
    </row>
    <row r="79" spans="1:12">
      <c r="A79" s="6">
        <v>25</v>
      </c>
      <c r="B79" s="55"/>
      <c r="C79" s="207"/>
      <c r="D79" s="207"/>
      <c r="E79" s="207"/>
      <c r="F79" s="207"/>
      <c r="G79" s="207"/>
      <c r="H79" s="207"/>
      <c r="I79" s="207"/>
      <c r="J79" s="207"/>
      <c r="K79" s="207"/>
      <c r="L79" s="188">
        <f>SUM(C81:K81)</f>
        <v>0</v>
      </c>
    </row>
    <row r="80" spans="1:12">
      <c r="B80" s="56"/>
      <c r="C80" s="210"/>
      <c r="D80" s="210"/>
      <c r="E80" s="210"/>
      <c r="F80" s="210"/>
      <c r="G80" s="210"/>
      <c r="H80" s="210"/>
      <c r="I80" s="210"/>
      <c r="J80" s="210"/>
      <c r="K80" s="210"/>
      <c r="L80" s="189">
        <f>SUM(C81:K81)</f>
        <v>0</v>
      </c>
    </row>
    <row r="81" spans="1:14" ht="15" thickBot="1">
      <c r="B81" s="58"/>
      <c r="C81" s="218"/>
      <c r="D81" s="218"/>
      <c r="E81" s="218"/>
      <c r="F81" s="218"/>
      <c r="G81" s="218"/>
      <c r="H81" s="218"/>
      <c r="I81" s="218"/>
      <c r="J81" s="218"/>
      <c r="K81" s="218"/>
      <c r="L81" s="190">
        <f>SUM(C81:K81)</f>
        <v>0</v>
      </c>
    </row>
    <row r="82" spans="1:14">
      <c r="A82" s="6">
        <v>26</v>
      </c>
      <c r="B82" s="59"/>
      <c r="C82" s="40"/>
      <c r="D82" s="40"/>
      <c r="E82" s="40"/>
      <c r="F82" s="45"/>
      <c r="G82" s="40"/>
      <c r="H82" s="40"/>
      <c r="I82" s="40"/>
      <c r="J82" s="45"/>
      <c r="K82" s="40"/>
      <c r="L82" s="188">
        <f>SUM(C84:K84)</f>
        <v>0</v>
      </c>
    </row>
    <row r="83" spans="1:14">
      <c r="B83" s="60"/>
      <c r="C83" s="12"/>
      <c r="D83" s="12"/>
      <c r="E83" s="12"/>
      <c r="F83" s="12"/>
      <c r="G83" s="12"/>
      <c r="H83" s="12"/>
      <c r="I83" s="12"/>
      <c r="J83" s="12"/>
      <c r="K83" s="12"/>
      <c r="L83" s="189">
        <f>SUM(C84:K84)</f>
        <v>0</v>
      </c>
    </row>
    <row r="84" spans="1:14" ht="15" thickBot="1">
      <c r="B84" s="36"/>
      <c r="C84" s="41"/>
      <c r="D84" s="41"/>
      <c r="E84" s="41"/>
      <c r="F84" s="41"/>
      <c r="G84" s="41"/>
      <c r="H84" s="41"/>
      <c r="I84" s="41"/>
      <c r="J84" s="41"/>
      <c r="K84" s="41"/>
      <c r="L84" s="190">
        <f>SUM(C84:K84)</f>
        <v>0</v>
      </c>
      <c r="N84" s="9"/>
    </row>
    <row r="85" spans="1:14">
      <c r="A85" s="6">
        <v>27</v>
      </c>
      <c r="B85" s="61"/>
      <c r="C85" s="208"/>
      <c r="D85" s="40"/>
      <c r="E85" s="40"/>
      <c r="F85" s="45"/>
      <c r="G85" s="40"/>
      <c r="H85" s="40"/>
      <c r="I85" s="40"/>
      <c r="J85" s="45"/>
      <c r="K85" s="40"/>
      <c r="L85" s="188">
        <f>SUM(C87:K87)</f>
        <v>0</v>
      </c>
    </row>
    <row r="86" spans="1:14">
      <c r="B86" s="61"/>
      <c r="C86" s="23"/>
      <c r="D86" s="7"/>
      <c r="E86" s="7"/>
      <c r="F86" s="7"/>
      <c r="G86" s="7"/>
      <c r="H86" s="7"/>
      <c r="I86" s="7"/>
      <c r="J86" s="7"/>
      <c r="K86" s="7"/>
      <c r="L86" s="83">
        <f>SUM(C87:K87)</f>
        <v>0</v>
      </c>
    </row>
    <row r="87" spans="1:14" ht="15" thickBot="1">
      <c r="B87" s="62"/>
      <c r="C87" s="39"/>
      <c r="D87" s="43"/>
      <c r="E87" s="43"/>
      <c r="F87" s="43"/>
      <c r="G87" s="43"/>
      <c r="H87" s="43"/>
      <c r="I87" s="43"/>
      <c r="J87" s="43"/>
      <c r="K87" s="43"/>
      <c r="L87" s="85">
        <f>SUM(C87:K87)</f>
        <v>0</v>
      </c>
    </row>
    <row r="88" spans="1:14">
      <c r="A88" s="6">
        <v>28</v>
      </c>
      <c r="B88" s="61"/>
      <c r="C88" s="63"/>
      <c r="D88" s="42"/>
      <c r="E88" s="42"/>
      <c r="F88" s="42"/>
      <c r="G88" s="40"/>
      <c r="H88" s="40"/>
      <c r="I88" s="40"/>
      <c r="J88" s="45"/>
      <c r="K88" s="42"/>
      <c r="L88" s="82">
        <f>SUM(C90:K90)</f>
        <v>0</v>
      </c>
    </row>
    <row r="89" spans="1:14">
      <c r="B89" s="61"/>
      <c r="C89" s="23"/>
      <c r="D89" s="7"/>
      <c r="E89" s="7"/>
      <c r="F89" s="7"/>
      <c r="G89" s="7"/>
      <c r="H89" s="7"/>
      <c r="I89" s="7"/>
      <c r="J89" s="7"/>
      <c r="K89" s="8"/>
      <c r="L89" s="83">
        <f>SUM(C90:K90)</f>
        <v>0</v>
      </c>
    </row>
    <row r="90" spans="1:14" ht="15" thickBot="1">
      <c r="B90" s="62"/>
      <c r="C90" s="39"/>
      <c r="D90" s="43"/>
      <c r="E90" s="43"/>
      <c r="F90" s="43"/>
      <c r="G90" s="43"/>
      <c r="H90" s="43"/>
      <c r="I90" s="43"/>
      <c r="J90" s="43"/>
      <c r="K90" s="43"/>
      <c r="L90" s="85">
        <f>SUM(C90:K90)</f>
        <v>0</v>
      </c>
    </row>
    <row r="91" spans="1:14">
      <c r="A91" s="6">
        <v>29</v>
      </c>
      <c r="B91" s="61"/>
      <c r="C91" s="63"/>
      <c r="D91" s="42"/>
      <c r="E91" s="42"/>
      <c r="F91" s="40"/>
      <c r="G91" s="40"/>
      <c r="H91" s="40"/>
      <c r="I91" s="40"/>
      <c r="J91" s="45"/>
      <c r="K91" s="42"/>
      <c r="L91" s="82">
        <f>SUM(C93:K93)</f>
        <v>0</v>
      </c>
    </row>
    <row r="92" spans="1:14">
      <c r="B92" s="61"/>
      <c r="C92" s="23"/>
      <c r="D92" s="7"/>
      <c r="E92" s="7"/>
      <c r="F92" s="7"/>
      <c r="G92" s="7"/>
      <c r="H92" s="7"/>
      <c r="I92" s="7"/>
      <c r="J92" s="7"/>
      <c r="K92" s="7"/>
      <c r="L92" s="83">
        <f>SUM(C93:K93)</f>
        <v>0</v>
      </c>
    </row>
    <row r="93" spans="1:14" ht="15" thickBot="1">
      <c r="B93" s="62"/>
      <c r="C93" s="44"/>
      <c r="D93" s="46"/>
      <c r="E93" s="46"/>
      <c r="F93" s="46"/>
      <c r="G93" s="46"/>
      <c r="H93" s="46"/>
      <c r="I93" s="46"/>
      <c r="J93" s="46"/>
      <c r="K93" s="46"/>
      <c r="L93" s="85">
        <f>SUM(C93:K93)</f>
        <v>0</v>
      </c>
    </row>
    <row r="94" spans="1:14">
      <c r="A94" s="6">
        <v>30</v>
      </c>
      <c r="B94" s="64"/>
      <c r="C94" s="65"/>
      <c r="D94" s="49"/>
      <c r="E94" s="49"/>
      <c r="F94" s="49"/>
      <c r="G94" s="49"/>
      <c r="H94" s="49"/>
      <c r="I94" s="49"/>
      <c r="J94" s="49"/>
      <c r="K94" s="49"/>
      <c r="L94" s="82">
        <f>SUM(C96:K96)</f>
        <v>0</v>
      </c>
    </row>
    <row r="95" spans="1:14">
      <c r="B95" s="64"/>
      <c r="C95" s="66"/>
      <c r="D95" s="51"/>
      <c r="E95" s="50"/>
      <c r="F95" s="51"/>
      <c r="G95" s="51"/>
      <c r="H95" s="50"/>
      <c r="I95" s="50"/>
      <c r="J95" s="51"/>
      <c r="K95" s="50"/>
      <c r="L95" s="83">
        <f>SUM(C96:K96)</f>
        <v>0</v>
      </c>
    </row>
    <row r="96" spans="1:14" ht="15" thickBot="1">
      <c r="B96" s="67"/>
      <c r="C96" s="68"/>
      <c r="D96" s="69"/>
      <c r="E96" s="69"/>
      <c r="F96" s="69"/>
      <c r="G96" s="69"/>
      <c r="H96" s="69"/>
      <c r="I96" s="69"/>
      <c r="J96" s="69"/>
      <c r="K96" s="69"/>
      <c r="L96" s="85">
        <f>SUM(C96:K96)</f>
        <v>0</v>
      </c>
    </row>
    <row r="97" spans="1:12">
      <c r="A97" s="6">
        <v>31</v>
      </c>
      <c r="B97" s="64"/>
      <c r="C97" s="65"/>
      <c r="D97" s="49"/>
      <c r="E97" s="49"/>
      <c r="F97" s="49"/>
      <c r="G97" s="49"/>
      <c r="H97" s="49"/>
      <c r="I97" s="49"/>
      <c r="J97" s="49"/>
      <c r="K97" s="49"/>
      <c r="L97" s="82">
        <f>SUM(C99:K99)</f>
        <v>0</v>
      </c>
    </row>
    <row r="98" spans="1:12">
      <c r="B98" s="64"/>
      <c r="C98" s="66"/>
      <c r="D98" s="51"/>
      <c r="E98" s="50"/>
      <c r="F98" s="51"/>
      <c r="G98" s="51"/>
      <c r="H98" s="51"/>
      <c r="I98" s="50"/>
      <c r="J98" s="51"/>
      <c r="K98" s="51"/>
      <c r="L98" s="83">
        <f>SUM(C99:K99)</f>
        <v>0</v>
      </c>
    </row>
    <row r="99" spans="1:12" ht="15" thickBot="1">
      <c r="B99" s="67"/>
      <c r="C99" s="68"/>
      <c r="D99" s="69"/>
      <c r="E99" s="69"/>
      <c r="F99" s="69"/>
      <c r="G99" s="69"/>
      <c r="H99" s="69"/>
      <c r="I99" s="69"/>
      <c r="J99" s="69"/>
      <c r="K99" s="69"/>
      <c r="L99" s="85">
        <f>SUM(C99:K99)</f>
        <v>0</v>
      </c>
    </row>
    <row r="100" spans="1:12">
      <c r="A100" s="6">
        <v>32</v>
      </c>
      <c r="B100" s="64"/>
      <c r="C100" s="65"/>
      <c r="D100" s="49"/>
      <c r="E100" s="49"/>
      <c r="F100" s="49"/>
      <c r="G100" s="49"/>
      <c r="H100" s="49"/>
      <c r="I100" s="49"/>
      <c r="J100" s="49"/>
      <c r="K100" s="49"/>
      <c r="L100" s="82">
        <f>SUM(C102:K102)</f>
        <v>0</v>
      </c>
    </row>
    <row r="101" spans="1:12">
      <c r="B101" s="64"/>
      <c r="C101" s="66"/>
      <c r="D101" s="51"/>
      <c r="E101" s="51"/>
      <c r="F101" s="51"/>
      <c r="G101" s="51"/>
      <c r="H101" s="51"/>
      <c r="I101" s="50"/>
      <c r="J101" s="51"/>
      <c r="K101" s="51"/>
      <c r="L101" s="83">
        <f>SUM(C102:K102)</f>
        <v>0</v>
      </c>
    </row>
    <row r="102" spans="1:12" ht="15" thickBot="1">
      <c r="B102" s="67"/>
      <c r="C102" s="70"/>
      <c r="D102" s="53"/>
      <c r="E102" s="53"/>
      <c r="F102" s="53"/>
      <c r="G102" s="53"/>
      <c r="H102" s="53"/>
      <c r="I102" s="53"/>
      <c r="J102" s="53"/>
      <c r="K102" s="53"/>
      <c r="L102" s="84">
        <f>SUM(C102:K102)</f>
        <v>0</v>
      </c>
    </row>
  </sheetData>
  <sortState ref="B7:L75">
    <sortCondition descending="1" ref="L7:L75"/>
  </sortState>
  <mergeCells count="1">
    <mergeCell ref="C6:K6"/>
  </mergeCells>
  <pageMargins left="0" right="0" top="0" bottom="0" header="0" footer="0"/>
  <pageSetup paperSize="9" orientation="portrait" horizontalDpi="4294967293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workbookViewId="0">
      <selection activeCell="A22" activeCellId="2" sqref="A16 A19 A22"/>
    </sheetView>
  </sheetViews>
  <sheetFormatPr defaultRowHeight="14.4"/>
  <cols>
    <col min="1" max="1" width="3.109375" style="6" customWidth="1"/>
    <col min="2" max="2" width="17.5546875" style="38" customWidth="1"/>
    <col min="3" max="5" width="7.5546875" style="38" customWidth="1"/>
    <col min="6" max="10" width="8" style="38" customWidth="1"/>
    <col min="11" max="11" width="8.5546875" style="38" customWidth="1"/>
    <col min="12" max="12" width="8" style="38" customWidth="1"/>
    <col min="13" max="13" width="9.109375" style="134"/>
  </cols>
  <sheetData>
    <row r="1" spans="1:14" ht="16.2" thickBot="1">
      <c r="B1" s="127" t="s">
        <v>523</v>
      </c>
      <c r="C1" s="127"/>
      <c r="D1" s="127"/>
      <c r="E1" s="127"/>
      <c r="F1" s="127" t="s">
        <v>527</v>
      </c>
      <c r="G1" s="127"/>
      <c r="H1" s="127"/>
      <c r="I1" s="163"/>
      <c r="J1" s="128" t="s">
        <v>0</v>
      </c>
      <c r="K1" s="164"/>
      <c r="L1" s="72"/>
    </row>
    <row r="2" spans="1:14" s="134" customFormat="1" ht="15" customHeight="1">
      <c r="A2" s="132"/>
      <c r="B2" s="155" t="s">
        <v>32</v>
      </c>
      <c r="C2" s="156" t="s">
        <v>134</v>
      </c>
      <c r="D2" s="156" t="s">
        <v>136</v>
      </c>
      <c r="E2" s="156" t="s">
        <v>138</v>
      </c>
      <c r="F2" s="156" t="s">
        <v>136</v>
      </c>
      <c r="G2" s="156" t="s">
        <v>140</v>
      </c>
      <c r="H2" s="156" t="s">
        <v>136</v>
      </c>
      <c r="I2" s="162" t="s">
        <v>142</v>
      </c>
      <c r="J2" s="157" t="s">
        <v>125</v>
      </c>
      <c r="K2" s="165" t="s">
        <v>144</v>
      </c>
      <c r="L2" s="133"/>
    </row>
    <row r="3" spans="1:14" s="134" customFormat="1" ht="15" customHeight="1">
      <c r="A3" s="132"/>
      <c r="B3" s="148" t="s">
        <v>133</v>
      </c>
      <c r="C3" s="136" t="s">
        <v>135</v>
      </c>
      <c r="D3" s="169" t="s">
        <v>137</v>
      </c>
      <c r="E3" s="136" t="s">
        <v>139</v>
      </c>
      <c r="F3" s="169" t="s">
        <v>137</v>
      </c>
      <c r="G3" s="136" t="s">
        <v>141</v>
      </c>
      <c r="H3" s="169" t="s">
        <v>137</v>
      </c>
      <c r="I3" s="161" t="s">
        <v>143</v>
      </c>
      <c r="J3" s="158" t="s">
        <v>135</v>
      </c>
      <c r="K3" s="166" t="s">
        <v>145</v>
      </c>
      <c r="L3" s="133"/>
    </row>
    <row r="4" spans="1:14" ht="15" thickBot="1">
      <c r="B4" s="149" t="s">
        <v>132</v>
      </c>
      <c r="C4" s="150" t="s">
        <v>42</v>
      </c>
      <c r="D4" s="150" t="s">
        <v>43</v>
      </c>
      <c r="E4" s="150" t="s">
        <v>44</v>
      </c>
      <c r="F4" s="150" t="s">
        <v>31</v>
      </c>
      <c r="G4" s="150" t="s">
        <v>45</v>
      </c>
      <c r="H4" s="150" t="s">
        <v>46</v>
      </c>
      <c r="I4" s="167" t="s">
        <v>102</v>
      </c>
      <c r="J4" s="151" t="s">
        <v>47</v>
      </c>
      <c r="K4" s="168" t="s">
        <v>72</v>
      </c>
      <c r="L4" s="133"/>
    </row>
    <row r="5" spans="1:14">
      <c r="B5" s="138" t="s">
        <v>1</v>
      </c>
      <c r="C5" s="88" t="s">
        <v>2</v>
      </c>
      <c r="D5" s="88" t="s">
        <v>3</v>
      </c>
      <c r="E5" s="88" t="s">
        <v>4</v>
      </c>
      <c r="F5" s="88" t="s">
        <v>5</v>
      </c>
      <c r="G5" s="88" t="s">
        <v>6</v>
      </c>
      <c r="H5" s="88" t="s">
        <v>7</v>
      </c>
      <c r="I5" s="88" t="s">
        <v>8</v>
      </c>
      <c r="J5" s="88" t="s">
        <v>9</v>
      </c>
      <c r="K5" s="88" t="s">
        <v>10</v>
      </c>
      <c r="L5" s="131" t="s">
        <v>11</v>
      </c>
    </row>
    <row r="6" spans="1:14" ht="15" thickBot="1">
      <c r="B6" s="139" t="s">
        <v>12</v>
      </c>
      <c r="C6" s="319" t="s">
        <v>131</v>
      </c>
      <c r="D6" s="320"/>
      <c r="E6" s="320"/>
      <c r="F6" s="320"/>
      <c r="G6" s="320"/>
      <c r="H6" s="320"/>
      <c r="I6" s="320"/>
      <c r="J6" s="320"/>
      <c r="K6" s="321"/>
      <c r="L6" s="131"/>
    </row>
    <row r="7" spans="1:14" ht="15" thickBot="1">
      <c r="A7" s="331">
        <v>1</v>
      </c>
      <c r="B7" s="30" t="s">
        <v>303</v>
      </c>
      <c r="C7" s="290">
        <v>43246</v>
      </c>
      <c r="D7" s="216">
        <v>43240</v>
      </c>
      <c r="E7" s="140"/>
      <c r="F7" s="216">
        <v>43257</v>
      </c>
      <c r="G7" s="216">
        <v>43264</v>
      </c>
      <c r="H7" s="241">
        <v>43240</v>
      </c>
      <c r="I7" s="216">
        <v>43198</v>
      </c>
      <c r="J7" s="216">
        <v>43347</v>
      </c>
      <c r="K7" s="216">
        <v>43246</v>
      </c>
      <c r="L7" s="76">
        <f>SUM(C9:K9)</f>
        <v>3937</v>
      </c>
      <c r="M7" s="194"/>
    </row>
    <row r="8" spans="1:14">
      <c r="A8" s="225"/>
      <c r="B8" s="31" t="s">
        <v>304</v>
      </c>
      <c r="C8" s="214" t="s">
        <v>632</v>
      </c>
      <c r="D8" s="12" t="s">
        <v>582</v>
      </c>
      <c r="E8" s="12"/>
      <c r="F8" s="12" t="s">
        <v>218</v>
      </c>
      <c r="G8" s="12" t="s">
        <v>228</v>
      </c>
      <c r="H8" s="215" t="s">
        <v>583</v>
      </c>
      <c r="I8" s="215" t="s">
        <v>318</v>
      </c>
      <c r="J8" s="215" t="s">
        <v>892</v>
      </c>
      <c r="K8" s="12" t="s">
        <v>642</v>
      </c>
      <c r="L8" s="77">
        <f>SUM(C9:K9)</f>
        <v>3937</v>
      </c>
      <c r="N8" s="193"/>
    </row>
    <row r="9" spans="1:14" ht="15" thickBot="1">
      <c r="A9" s="225"/>
      <c r="B9" s="29">
        <v>2006</v>
      </c>
      <c r="C9" s="264">
        <v>750</v>
      </c>
      <c r="D9" s="47" t="s">
        <v>792</v>
      </c>
      <c r="E9" s="47"/>
      <c r="F9" s="191">
        <v>862</v>
      </c>
      <c r="G9" s="191">
        <v>605</v>
      </c>
      <c r="H9" s="191">
        <v>770</v>
      </c>
      <c r="I9" s="47" t="s">
        <v>666</v>
      </c>
      <c r="J9" s="191">
        <v>482</v>
      </c>
      <c r="K9" s="191">
        <v>468</v>
      </c>
      <c r="L9" s="78">
        <f>SUM(C9:K9)</f>
        <v>3937</v>
      </c>
    </row>
    <row r="10" spans="1:14" ht="15" thickBot="1">
      <c r="A10" s="331">
        <v>2</v>
      </c>
      <c r="B10" s="27" t="s">
        <v>82</v>
      </c>
      <c r="C10" s="211">
        <v>43280</v>
      </c>
      <c r="D10" s="213">
        <v>43288</v>
      </c>
      <c r="E10" s="213">
        <v>43226</v>
      </c>
      <c r="F10" s="213">
        <v>43257</v>
      </c>
      <c r="G10" s="213">
        <v>43347</v>
      </c>
      <c r="H10" s="211">
        <v>43288</v>
      </c>
      <c r="I10" s="213">
        <v>43246</v>
      </c>
      <c r="J10" s="213">
        <v>43226</v>
      </c>
      <c r="K10" s="213">
        <v>43359</v>
      </c>
      <c r="L10" s="76">
        <f>SUM(C12:K12)</f>
        <v>3820</v>
      </c>
      <c r="M10" s="194"/>
    </row>
    <row r="11" spans="1:14">
      <c r="A11" s="225"/>
      <c r="B11" s="28" t="s">
        <v>83</v>
      </c>
      <c r="C11" s="12" t="s">
        <v>829</v>
      </c>
      <c r="D11" s="12" t="s">
        <v>933</v>
      </c>
      <c r="E11" s="215" t="s">
        <v>441</v>
      </c>
      <c r="F11" s="12" t="s">
        <v>511</v>
      </c>
      <c r="G11" s="215" t="s">
        <v>331</v>
      </c>
      <c r="H11" s="215" t="s">
        <v>935</v>
      </c>
      <c r="I11" s="12" t="s">
        <v>634</v>
      </c>
      <c r="J11" s="215" t="s">
        <v>485</v>
      </c>
      <c r="K11" s="215" t="s">
        <v>949</v>
      </c>
      <c r="L11" s="77">
        <f>SUM(C12:K12)</f>
        <v>3820</v>
      </c>
      <c r="N11" s="193"/>
    </row>
    <row r="12" spans="1:14" ht="15" thickBot="1">
      <c r="A12" s="225"/>
      <c r="B12" s="29">
        <v>2005</v>
      </c>
      <c r="C12" s="191">
        <v>601</v>
      </c>
      <c r="D12" s="47" t="s">
        <v>934</v>
      </c>
      <c r="E12" s="47" t="s">
        <v>668</v>
      </c>
      <c r="F12" s="191">
        <v>692</v>
      </c>
      <c r="G12" s="191">
        <v>649</v>
      </c>
      <c r="H12" s="191">
        <v>674</v>
      </c>
      <c r="I12" s="47" t="s">
        <v>670</v>
      </c>
      <c r="J12" s="191">
        <v>523</v>
      </c>
      <c r="K12" s="191">
        <v>681</v>
      </c>
      <c r="L12" s="78">
        <f>SUM(C12:K12)</f>
        <v>3820</v>
      </c>
    </row>
    <row r="13" spans="1:14" ht="15" thickBot="1">
      <c r="A13" s="331">
        <v>3</v>
      </c>
      <c r="B13" s="24" t="s">
        <v>108</v>
      </c>
      <c r="C13" s="213">
        <v>43264</v>
      </c>
      <c r="D13" s="40"/>
      <c r="E13" s="40"/>
      <c r="F13" s="213">
        <v>43257</v>
      </c>
      <c r="G13" s="213">
        <v>43198</v>
      </c>
      <c r="H13" s="213">
        <v>43257</v>
      </c>
      <c r="I13" s="211">
        <v>43246</v>
      </c>
      <c r="J13" s="211">
        <v>43226</v>
      </c>
      <c r="K13" s="213">
        <v>43246</v>
      </c>
      <c r="L13" s="73">
        <f>SUM(C15:K15)</f>
        <v>3813</v>
      </c>
      <c r="M13" s="199"/>
    </row>
    <row r="14" spans="1:14">
      <c r="A14" s="225"/>
      <c r="B14" s="25" t="s">
        <v>79</v>
      </c>
      <c r="C14" s="215" t="s">
        <v>500</v>
      </c>
      <c r="D14" s="12"/>
      <c r="E14" s="12"/>
      <c r="F14" s="215" t="s">
        <v>218</v>
      </c>
      <c r="G14" s="215" t="s">
        <v>316</v>
      </c>
      <c r="H14" s="12" t="s">
        <v>717</v>
      </c>
      <c r="I14" s="12" t="s">
        <v>635</v>
      </c>
      <c r="J14" s="215" t="s">
        <v>488</v>
      </c>
      <c r="K14" s="12" t="s">
        <v>640</v>
      </c>
      <c r="L14" s="74">
        <f>SUM(C15:K15)</f>
        <v>3813</v>
      </c>
      <c r="N14" s="193"/>
    </row>
    <row r="15" spans="1:14" ht="15" thickBot="1">
      <c r="A15" s="226"/>
      <c r="B15" s="26">
        <v>2005</v>
      </c>
      <c r="C15" s="191">
        <v>611</v>
      </c>
      <c r="D15" s="47"/>
      <c r="E15" s="47"/>
      <c r="F15" s="191">
        <v>862</v>
      </c>
      <c r="G15" s="191">
        <v>703</v>
      </c>
      <c r="H15" s="191">
        <v>659</v>
      </c>
      <c r="I15" s="47" t="s">
        <v>786</v>
      </c>
      <c r="J15" s="191">
        <v>410</v>
      </c>
      <c r="K15" s="191">
        <v>568</v>
      </c>
      <c r="L15" s="75">
        <f>SUM(C15:K15)</f>
        <v>3813</v>
      </c>
    </row>
    <row r="16" spans="1:14" ht="15" thickBot="1">
      <c r="A16" s="335">
        <v>4</v>
      </c>
      <c r="B16" s="27" t="s">
        <v>385</v>
      </c>
      <c r="C16" s="211">
        <v>43264</v>
      </c>
      <c r="D16" s="213">
        <v>43280</v>
      </c>
      <c r="E16" s="213">
        <v>43261</v>
      </c>
      <c r="F16" s="213">
        <v>43288</v>
      </c>
      <c r="G16" s="213">
        <v>43347</v>
      </c>
      <c r="H16" s="211">
        <v>43257</v>
      </c>
      <c r="I16" s="213">
        <v>43379</v>
      </c>
      <c r="J16" s="213">
        <v>43226</v>
      </c>
      <c r="K16" s="40"/>
      <c r="L16" s="76">
        <f>SUM(C18:K18)</f>
        <v>3651</v>
      </c>
    </row>
    <row r="17" spans="1:14">
      <c r="A17" s="227"/>
      <c r="B17" s="28" t="s">
        <v>386</v>
      </c>
      <c r="C17" s="12" t="s">
        <v>213</v>
      </c>
      <c r="D17" s="12" t="s">
        <v>832</v>
      </c>
      <c r="E17" s="12" t="s">
        <v>801</v>
      </c>
      <c r="F17" s="215" t="s">
        <v>227</v>
      </c>
      <c r="G17" s="12" t="s">
        <v>317</v>
      </c>
      <c r="H17" s="12" t="s">
        <v>333</v>
      </c>
      <c r="I17" s="12" t="s">
        <v>999</v>
      </c>
      <c r="J17" s="215" t="s">
        <v>487</v>
      </c>
      <c r="K17" s="12"/>
      <c r="L17" s="77">
        <f>SUM(C18:K18)</f>
        <v>3651</v>
      </c>
      <c r="N17" s="193"/>
    </row>
    <row r="18" spans="1:14" ht="15" thickBot="1">
      <c r="A18" s="227"/>
      <c r="B18" s="29">
        <v>2005</v>
      </c>
      <c r="C18" s="191">
        <v>495</v>
      </c>
      <c r="D18" s="191">
        <v>610</v>
      </c>
      <c r="E18" s="191">
        <v>723</v>
      </c>
      <c r="F18" s="191">
        <v>664</v>
      </c>
      <c r="G18" s="191">
        <v>561</v>
      </c>
      <c r="H18" s="191">
        <v>598</v>
      </c>
      <c r="I18" s="47" t="s">
        <v>934</v>
      </c>
      <c r="J18" s="47" t="s">
        <v>821</v>
      </c>
      <c r="K18" s="47"/>
      <c r="L18" s="78">
        <f>SUM(C18:K18)</f>
        <v>3651</v>
      </c>
    </row>
    <row r="19" spans="1:14" ht="15" thickBot="1">
      <c r="A19" s="335">
        <v>5</v>
      </c>
      <c r="B19" s="27" t="s">
        <v>109</v>
      </c>
      <c r="C19" s="213">
        <v>43198</v>
      </c>
      <c r="D19" s="213">
        <v>43240</v>
      </c>
      <c r="E19" s="213">
        <v>43257</v>
      </c>
      <c r="F19" s="213">
        <v>43257</v>
      </c>
      <c r="G19" s="213">
        <v>43246</v>
      </c>
      <c r="H19" s="213">
        <v>43218</v>
      </c>
      <c r="I19" s="213">
        <v>43261</v>
      </c>
      <c r="J19" s="213">
        <v>43240</v>
      </c>
      <c r="K19" s="40"/>
      <c r="L19" s="76">
        <f>SUM(C21:K21)</f>
        <v>3602</v>
      </c>
    </row>
    <row r="20" spans="1:14">
      <c r="A20" s="227"/>
      <c r="B20" s="28" t="s">
        <v>79</v>
      </c>
      <c r="C20" s="215" t="s">
        <v>208</v>
      </c>
      <c r="D20" s="12" t="s">
        <v>584</v>
      </c>
      <c r="E20" s="12" t="s">
        <v>713</v>
      </c>
      <c r="F20" s="12" t="s">
        <v>511</v>
      </c>
      <c r="G20" s="12" t="s">
        <v>331</v>
      </c>
      <c r="H20" s="12" t="s">
        <v>401</v>
      </c>
      <c r="I20" s="215" t="s">
        <v>803</v>
      </c>
      <c r="J20" s="215" t="s">
        <v>585</v>
      </c>
      <c r="K20" s="12"/>
      <c r="L20" s="77">
        <f>SUM(C21:K21)</f>
        <v>3602</v>
      </c>
    </row>
    <row r="21" spans="1:14" ht="15" thickBot="1">
      <c r="A21" s="227"/>
      <c r="B21" s="29">
        <v>2005</v>
      </c>
      <c r="C21" s="191">
        <v>553</v>
      </c>
      <c r="D21" s="41" t="s">
        <v>667</v>
      </c>
      <c r="E21" s="284" t="s">
        <v>785</v>
      </c>
      <c r="F21" s="191">
        <v>692</v>
      </c>
      <c r="G21" s="191">
        <v>649</v>
      </c>
      <c r="H21" s="191">
        <v>588</v>
      </c>
      <c r="I21" s="191">
        <v>520</v>
      </c>
      <c r="J21" s="191">
        <v>600</v>
      </c>
      <c r="K21" s="47"/>
      <c r="L21" s="78">
        <f>SUM(C21:K21)</f>
        <v>3602</v>
      </c>
    </row>
    <row r="22" spans="1:14" ht="15" thickBot="1">
      <c r="A22" s="335">
        <v>6</v>
      </c>
      <c r="B22" s="32" t="s">
        <v>80</v>
      </c>
      <c r="C22" s="213">
        <v>43198</v>
      </c>
      <c r="D22" s="213">
        <v>43240</v>
      </c>
      <c r="E22" s="40"/>
      <c r="F22" s="211">
        <v>43240</v>
      </c>
      <c r="G22" s="213">
        <v>43198</v>
      </c>
      <c r="H22" s="211">
        <v>43257</v>
      </c>
      <c r="I22" s="213">
        <v>43264</v>
      </c>
      <c r="J22" s="213">
        <v>43226</v>
      </c>
      <c r="K22" s="213">
        <v>43246</v>
      </c>
      <c r="L22" s="73">
        <f>SUM(C24:K24)</f>
        <v>3548</v>
      </c>
    </row>
    <row r="23" spans="1:14">
      <c r="A23" s="227"/>
      <c r="B23" s="33" t="s">
        <v>78</v>
      </c>
      <c r="C23" s="215" t="s">
        <v>213</v>
      </c>
      <c r="D23" s="12" t="s">
        <v>588</v>
      </c>
      <c r="E23" s="12"/>
      <c r="F23" s="12" t="s">
        <v>396</v>
      </c>
      <c r="G23" s="215" t="s">
        <v>315</v>
      </c>
      <c r="H23" s="12" t="s">
        <v>629</v>
      </c>
      <c r="I23" s="12" t="s">
        <v>806</v>
      </c>
      <c r="J23" s="215" t="s">
        <v>484</v>
      </c>
      <c r="K23" s="12" t="s">
        <v>641</v>
      </c>
      <c r="L23" s="74">
        <f>SUM(C24:K24)</f>
        <v>3548</v>
      </c>
    </row>
    <row r="24" spans="1:14" ht="15" thickBot="1">
      <c r="A24" s="227"/>
      <c r="B24" s="26">
        <v>2005</v>
      </c>
      <c r="C24" s="191">
        <v>495</v>
      </c>
      <c r="D24" s="47" t="s">
        <v>669</v>
      </c>
      <c r="E24" s="47"/>
      <c r="F24" s="191">
        <v>581</v>
      </c>
      <c r="G24" s="191">
        <v>731</v>
      </c>
      <c r="H24" s="191">
        <v>568</v>
      </c>
      <c r="I24" s="47" t="s">
        <v>821</v>
      </c>
      <c r="J24" s="191">
        <v>648</v>
      </c>
      <c r="K24" s="191">
        <v>525</v>
      </c>
      <c r="L24" s="75">
        <f>SUM(C24:K24)</f>
        <v>3548</v>
      </c>
    </row>
    <row r="25" spans="1:14">
      <c r="A25" s="228">
        <v>7</v>
      </c>
      <c r="B25" s="32" t="s">
        <v>311</v>
      </c>
      <c r="C25" s="211">
        <v>43246</v>
      </c>
      <c r="D25" s="213">
        <v>43240</v>
      </c>
      <c r="E25" s="213">
        <v>43218</v>
      </c>
      <c r="F25" s="213">
        <v>43257</v>
      </c>
      <c r="G25" s="213">
        <v>43246</v>
      </c>
      <c r="H25" s="211">
        <v>43243</v>
      </c>
      <c r="I25" s="211">
        <v>43379</v>
      </c>
      <c r="J25" s="213">
        <v>43240</v>
      </c>
      <c r="K25" s="213">
        <v>43264</v>
      </c>
      <c r="L25" s="73">
        <f>SUM(C27:K27)</f>
        <v>3460</v>
      </c>
    </row>
    <row r="26" spans="1:14">
      <c r="A26" s="227"/>
      <c r="B26" s="33" t="s">
        <v>233</v>
      </c>
      <c r="C26" s="215" t="s">
        <v>500</v>
      </c>
      <c r="D26" s="12" t="s">
        <v>582</v>
      </c>
      <c r="E26" s="12" t="s">
        <v>388</v>
      </c>
      <c r="F26" s="215" t="s">
        <v>273</v>
      </c>
      <c r="G26" s="215" t="s">
        <v>331</v>
      </c>
      <c r="H26" s="12" t="s">
        <v>898</v>
      </c>
      <c r="I26" s="12" t="s">
        <v>504</v>
      </c>
      <c r="J26" s="215" t="s">
        <v>587</v>
      </c>
      <c r="K26" s="12" t="s">
        <v>811</v>
      </c>
      <c r="L26" s="74">
        <f>SUM(C27:K27)</f>
        <v>3460</v>
      </c>
      <c r="M26" s="199"/>
      <c r="N26" s="193"/>
    </row>
    <row r="27" spans="1:14" ht="15" thickBot="1">
      <c r="A27" s="226"/>
      <c r="B27" s="26">
        <v>2006</v>
      </c>
      <c r="C27" s="191">
        <v>611</v>
      </c>
      <c r="D27" s="191">
        <v>434</v>
      </c>
      <c r="E27" s="47" t="s">
        <v>595</v>
      </c>
      <c r="F27" s="191">
        <v>721</v>
      </c>
      <c r="G27" s="191">
        <v>649</v>
      </c>
      <c r="H27" s="191">
        <v>622</v>
      </c>
      <c r="I27" s="47" t="s">
        <v>1003</v>
      </c>
      <c r="J27" s="47" t="s">
        <v>822</v>
      </c>
      <c r="K27" s="191">
        <v>423</v>
      </c>
      <c r="L27" s="75">
        <f>SUM(C27:K27)</f>
        <v>3460</v>
      </c>
    </row>
    <row r="28" spans="1:14">
      <c r="A28" s="226">
        <v>8</v>
      </c>
      <c r="B28" s="32" t="s">
        <v>306</v>
      </c>
      <c r="C28" s="213">
        <v>43264</v>
      </c>
      <c r="D28" s="213">
        <v>43347</v>
      </c>
      <c r="E28" s="213">
        <v>43226</v>
      </c>
      <c r="F28" s="213">
        <v>43373</v>
      </c>
      <c r="G28" s="213">
        <v>43198</v>
      </c>
      <c r="H28" s="211">
        <v>43240</v>
      </c>
      <c r="I28" s="213">
        <v>43379</v>
      </c>
      <c r="J28" s="213">
        <v>43226</v>
      </c>
      <c r="K28" s="40"/>
      <c r="L28" s="76">
        <f>SUM(C30:K30)</f>
        <v>3406</v>
      </c>
    </row>
    <row r="29" spans="1:14">
      <c r="A29" s="226"/>
      <c r="B29" s="33" t="s">
        <v>307</v>
      </c>
      <c r="C29" s="215" t="s">
        <v>804</v>
      </c>
      <c r="D29" s="12" t="s">
        <v>888</v>
      </c>
      <c r="E29" s="215" t="s">
        <v>492</v>
      </c>
      <c r="F29" s="12" t="s">
        <v>262</v>
      </c>
      <c r="G29" s="215" t="s">
        <v>228</v>
      </c>
      <c r="H29" s="12" t="s">
        <v>586</v>
      </c>
      <c r="I29" s="12" t="s">
        <v>1006</v>
      </c>
      <c r="J29" s="215" t="s">
        <v>490</v>
      </c>
      <c r="K29" s="12"/>
      <c r="L29" s="77">
        <f>SUM(C30:K30)</f>
        <v>3406</v>
      </c>
    </row>
    <row r="30" spans="1:14" ht="15" thickBot="1">
      <c r="A30" s="226"/>
      <c r="B30" s="26">
        <v>2005</v>
      </c>
      <c r="C30" s="191">
        <v>591</v>
      </c>
      <c r="D30" s="191">
        <v>386</v>
      </c>
      <c r="E30" s="191">
        <v>472</v>
      </c>
      <c r="F30" s="191">
        <v>781</v>
      </c>
      <c r="G30" s="191">
        <v>605</v>
      </c>
      <c r="H30" s="191">
        <v>571</v>
      </c>
      <c r="I30" s="47" t="s">
        <v>1007</v>
      </c>
      <c r="J30" s="47" t="s">
        <v>899</v>
      </c>
      <c r="K30" s="47"/>
      <c r="L30" s="78">
        <f>SUM(C30:K30)</f>
        <v>3406</v>
      </c>
    </row>
    <row r="31" spans="1:14">
      <c r="A31" s="226">
        <v>9</v>
      </c>
      <c r="B31" s="27" t="s">
        <v>403</v>
      </c>
      <c r="C31" s="211">
        <v>43246</v>
      </c>
      <c r="D31" s="213">
        <v>43240</v>
      </c>
      <c r="E31" s="40"/>
      <c r="F31" s="213">
        <v>43257</v>
      </c>
      <c r="G31" s="213">
        <v>43264</v>
      </c>
      <c r="H31" s="211">
        <v>43240</v>
      </c>
      <c r="I31" s="211">
        <v>43246</v>
      </c>
      <c r="J31" s="213">
        <v>43257</v>
      </c>
      <c r="K31" s="40"/>
      <c r="L31" s="76">
        <f>SUM(C33:K33)</f>
        <v>3034</v>
      </c>
    </row>
    <row r="32" spans="1:14">
      <c r="A32" s="226"/>
      <c r="B32" s="28" t="s">
        <v>404</v>
      </c>
      <c r="C32" s="12" t="s">
        <v>208</v>
      </c>
      <c r="D32" s="12" t="s">
        <v>589</v>
      </c>
      <c r="E32" s="12"/>
      <c r="F32" s="215" t="s">
        <v>274</v>
      </c>
      <c r="G32" s="12" t="s">
        <v>229</v>
      </c>
      <c r="H32" s="12" t="s">
        <v>590</v>
      </c>
      <c r="I32" s="12" t="s">
        <v>636</v>
      </c>
      <c r="J32" s="12" t="s">
        <v>726</v>
      </c>
      <c r="K32" s="12"/>
      <c r="L32" s="77">
        <f>SUM(C33:K33)</f>
        <v>3034</v>
      </c>
    </row>
    <row r="33" spans="1:12" ht="15" thickBot="1">
      <c r="A33" s="226"/>
      <c r="B33" s="29">
        <v>2006</v>
      </c>
      <c r="C33" s="191">
        <v>553</v>
      </c>
      <c r="D33" s="47" t="s">
        <v>823</v>
      </c>
      <c r="E33" s="265"/>
      <c r="F33" s="191">
        <v>706</v>
      </c>
      <c r="G33" s="191">
        <v>436</v>
      </c>
      <c r="H33" s="191">
        <v>477</v>
      </c>
      <c r="I33" s="191">
        <v>354</v>
      </c>
      <c r="J33" s="191">
        <v>508</v>
      </c>
      <c r="K33" s="47"/>
      <c r="L33" s="78">
        <f>SUM(C33:K33)</f>
        <v>3034</v>
      </c>
    </row>
    <row r="34" spans="1:12">
      <c r="A34" s="226">
        <v>10</v>
      </c>
      <c r="B34" s="24" t="s">
        <v>252</v>
      </c>
      <c r="C34" s="213">
        <v>43280</v>
      </c>
      <c r="D34" s="40"/>
      <c r="E34" s="40"/>
      <c r="F34" s="213">
        <v>43257</v>
      </c>
      <c r="G34" s="40"/>
      <c r="H34" s="213">
        <v>43257</v>
      </c>
      <c r="I34" s="213">
        <v>43359</v>
      </c>
      <c r="J34" s="211">
        <v>43218</v>
      </c>
      <c r="K34" s="213">
        <v>43264</v>
      </c>
      <c r="L34" s="73">
        <f>SUM(C36:K36)</f>
        <v>3006</v>
      </c>
    </row>
    <row r="35" spans="1:12">
      <c r="A35" s="226"/>
      <c r="B35" s="25" t="s">
        <v>190</v>
      </c>
      <c r="C35" s="12" t="s">
        <v>831</v>
      </c>
      <c r="D35" s="12"/>
      <c r="E35" s="12"/>
      <c r="F35" s="215" t="s">
        <v>396</v>
      </c>
      <c r="G35" s="12"/>
      <c r="H35" s="215" t="s">
        <v>719</v>
      </c>
      <c r="I35" s="12" t="s">
        <v>948</v>
      </c>
      <c r="J35" s="12" t="s">
        <v>465</v>
      </c>
      <c r="K35" s="12" t="s">
        <v>810</v>
      </c>
      <c r="L35" s="74">
        <f>SUM(C36:K36)</f>
        <v>3006</v>
      </c>
    </row>
    <row r="36" spans="1:12" ht="15" thickBot="1">
      <c r="A36" s="226"/>
      <c r="B36" s="26">
        <v>2005</v>
      </c>
      <c r="C36" s="191">
        <v>426</v>
      </c>
      <c r="D36" s="47"/>
      <c r="E36" s="47"/>
      <c r="F36" s="191">
        <v>581</v>
      </c>
      <c r="G36" s="47"/>
      <c r="H36" s="191">
        <v>496</v>
      </c>
      <c r="I36" s="191">
        <v>552</v>
      </c>
      <c r="J36" s="191">
        <v>482</v>
      </c>
      <c r="K36" s="191">
        <v>469</v>
      </c>
      <c r="L36" s="75">
        <f>SUM(C36:K36)</f>
        <v>3006</v>
      </c>
    </row>
    <row r="37" spans="1:12">
      <c r="A37" s="226">
        <v>11</v>
      </c>
      <c r="B37" s="30" t="s">
        <v>411</v>
      </c>
      <c r="C37" s="213">
        <v>43246</v>
      </c>
      <c r="D37" s="40"/>
      <c r="E37" s="213">
        <v>43218</v>
      </c>
      <c r="F37" s="213">
        <v>43226</v>
      </c>
      <c r="G37" s="213">
        <v>43198</v>
      </c>
      <c r="H37" s="211">
        <v>43257</v>
      </c>
      <c r="I37" s="213">
        <v>43379</v>
      </c>
      <c r="J37" s="211">
        <v>43218</v>
      </c>
      <c r="K37" s="40"/>
      <c r="L37" s="76">
        <f>SUM(C39:K39)</f>
        <v>3004</v>
      </c>
    </row>
    <row r="38" spans="1:12">
      <c r="A38" s="226"/>
      <c r="B38" s="31" t="s">
        <v>310</v>
      </c>
      <c r="C38" s="215" t="s">
        <v>208</v>
      </c>
      <c r="D38" s="12"/>
      <c r="E38" s="12" t="s">
        <v>392</v>
      </c>
      <c r="F38" s="215" t="s">
        <v>479</v>
      </c>
      <c r="G38" s="215" t="s">
        <v>317</v>
      </c>
      <c r="H38" s="12" t="s">
        <v>689</v>
      </c>
      <c r="I38" s="12" t="s">
        <v>998</v>
      </c>
      <c r="J38" s="12" t="s">
        <v>410</v>
      </c>
      <c r="K38" s="12"/>
      <c r="L38" s="77">
        <f>SUM(C39:K39)</f>
        <v>3004</v>
      </c>
    </row>
    <row r="39" spans="1:12" ht="15" thickBot="1">
      <c r="A39" s="226"/>
      <c r="B39" s="29">
        <v>2006</v>
      </c>
      <c r="C39" s="191">
        <v>553</v>
      </c>
      <c r="D39" s="47"/>
      <c r="E39" s="47" t="s">
        <v>610</v>
      </c>
      <c r="F39" s="191">
        <v>527</v>
      </c>
      <c r="G39" s="191">
        <v>561</v>
      </c>
      <c r="H39" s="191">
        <v>407</v>
      </c>
      <c r="I39" s="191">
        <v>408</v>
      </c>
      <c r="J39" s="191">
        <v>548</v>
      </c>
      <c r="K39" s="47"/>
      <c r="L39" s="78">
        <f>SUM(C39:K39)</f>
        <v>3004</v>
      </c>
    </row>
    <row r="40" spans="1:12">
      <c r="A40" s="226">
        <v>12</v>
      </c>
      <c r="B40" s="32" t="s">
        <v>312</v>
      </c>
      <c r="C40" s="211">
        <v>43280</v>
      </c>
      <c r="D40" s="40"/>
      <c r="E40" s="213">
        <v>43257</v>
      </c>
      <c r="F40" s="213">
        <v>43218</v>
      </c>
      <c r="G40" s="213">
        <v>43198</v>
      </c>
      <c r="H40" s="211">
        <v>43218</v>
      </c>
      <c r="I40" s="213">
        <v>43379</v>
      </c>
      <c r="J40" s="213">
        <v>43347</v>
      </c>
      <c r="K40" s="213">
        <v>43264</v>
      </c>
      <c r="L40" s="73">
        <f>SUM(C42:K42)</f>
        <v>2932</v>
      </c>
    </row>
    <row r="41" spans="1:12">
      <c r="A41" s="226"/>
      <c r="B41" s="33" t="s">
        <v>78</v>
      </c>
      <c r="C41" s="215" t="s">
        <v>830</v>
      </c>
      <c r="D41" s="12"/>
      <c r="E41" s="215" t="s">
        <v>712</v>
      </c>
      <c r="F41" s="12" t="s">
        <v>397</v>
      </c>
      <c r="G41" s="215" t="s">
        <v>230</v>
      </c>
      <c r="H41" s="12" t="s">
        <v>405</v>
      </c>
      <c r="I41" s="12" t="s">
        <v>1000</v>
      </c>
      <c r="J41" s="215" t="s">
        <v>891</v>
      </c>
      <c r="K41" s="12" t="s">
        <v>809</v>
      </c>
      <c r="L41" s="74">
        <f>SUM(C42:K42)</f>
        <v>2932</v>
      </c>
    </row>
    <row r="42" spans="1:12" ht="15" thickBot="1">
      <c r="A42" s="226"/>
      <c r="B42" s="26">
        <v>2006</v>
      </c>
      <c r="C42" s="191">
        <v>433</v>
      </c>
      <c r="D42" s="47"/>
      <c r="E42" s="47" t="s">
        <v>874</v>
      </c>
      <c r="F42" s="191">
        <v>424</v>
      </c>
      <c r="G42" s="191">
        <v>519</v>
      </c>
      <c r="H42" s="191">
        <v>421</v>
      </c>
      <c r="I42" s="47" t="s">
        <v>1001</v>
      </c>
      <c r="J42" s="191">
        <v>524</v>
      </c>
      <c r="K42" s="191">
        <v>611</v>
      </c>
      <c r="L42" s="75">
        <f>SUM(C42:K42)</f>
        <v>2932</v>
      </c>
    </row>
    <row r="43" spans="1:12">
      <c r="A43" s="226">
        <v>13</v>
      </c>
      <c r="B43" s="32" t="s">
        <v>308</v>
      </c>
      <c r="C43" s="213">
        <v>43264</v>
      </c>
      <c r="D43" s="40"/>
      <c r="E43" s="40"/>
      <c r="F43" s="211">
        <v>43257</v>
      </c>
      <c r="G43" s="213">
        <v>43246</v>
      </c>
      <c r="H43" s="211">
        <v>43257</v>
      </c>
      <c r="I43" s="213">
        <v>43198</v>
      </c>
      <c r="J43" s="213">
        <v>43226</v>
      </c>
      <c r="K43" s="213">
        <v>43246</v>
      </c>
      <c r="L43" s="73">
        <f>SUM(C45:K45)</f>
        <v>2919</v>
      </c>
    </row>
    <row r="44" spans="1:12">
      <c r="A44" s="226"/>
      <c r="B44" s="33" t="s">
        <v>309</v>
      </c>
      <c r="C44" s="215" t="s">
        <v>305</v>
      </c>
      <c r="D44" s="12"/>
      <c r="E44" s="12"/>
      <c r="F44" s="215" t="s">
        <v>235</v>
      </c>
      <c r="G44" s="12" t="s">
        <v>230</v>
      </c>
      <c r="H44" s="12" t="s">
        <v>721</v>
      </c>
      <c r="I44" s="215" t="s">
        <v>323</v>
      </c>
      <c r="J44" s="215" t="s">
        <v>489</v>
      </c>
      <c r="K44" s="12" t="s">
        <v>644</v>
      </c>
      <c r="L44" s="74">
        <f>SUM(C45:K45)</f>
        <v>2919</v>
      </c>
    </row>
    <row r="45" spans="1:12" ht="15" thickBot="1">
      <c r="A45" s="226"/>
      <c r="B45" s="122">
        <v>2005</v>
      </c>
      <c r="C45" s="192">
        <v>572</v>
      </c>
      <c r="D45" s="147"/>
      <c r="E45" s="147"/>
      <c r="F45" s="192">
        <v>622</v>
      </c>
      <c r="G45" s="310">
        <v>519</v>
      </c>
      <c r="H45" s="192">
        <v>454</v>
      </c>
      <c r="I45" s="147" t="s">
        <v>787</v>
      </c>
      <c r="J45" s="192">
        <v>396</v>
      </c>
      <c r="K45" s="192">
        <v>356</v>
      </c>
      <c r="L45" s="86">
        <f>SUM(C45:K45)</f>
        <v>2919</v>
      </c>
    </row>
    <row r="46" spans="1:12">
      <c r="A46" s="229">
        <v>14</v>
      </c>
      <c r="B46" s="34" t="s">
        <v>398</v>
      </c>
      <c r="C46" s="213">
        <v>43261</v>
      </c>
      <c r="D46" s="213">
        <v>43280</v>
      </c>
      <c r="E46" s="213">
        <v>43226</v>
      </c>
      <c r="F46" s="213">
        <v>43218</v>
      </c>
      <c r="G46" s="213">
        <v>43347</v>
      </c>
      <c r="H46" s="213">
        <v>43257</v>
      </c>
      <c r="I46" s="213">
        <v>43379</v>
      </c>
      <c r="J46" s="213">
        <v>43226</v>
      </c>
      <c r="K46" s="213">
        <v>43264</v>
      </c>
      <c r="L46" s="76">
        <f>SUM(C48:K48)</f>
        <v>2901</v>
      </c>
    </row>
    <row r="47" spans="1:12">
      <c r="A47" s="229"/>
      <c r="B47" s="35" t="s">
        <v>399</v>
      </c>
      <c r="C47" s="12" t="s">
        <v>800</v>
      </c>
      <c r="D47" s="12" t="s">
        <v>833</v>
      </c>
      <c r="E47" s="215" t="s">
        <v>495</v>
      </c>
      <c r="F47" s="12" t="s">
        <v>400</v>
      </c>
      <c r="G47" s="12" t="s">
        <v>230</v>
      </c>
      <c r="H47" s="12" t="s">
        <v>647</v>
      </c>
      <c r="I47" s="12" t="s">
        <v>1004</v>
      </c>
      <c r="J47" s="215" t="s">
        <v>486</v>
      </c>
      <c r="K47" s="12" t="s">
        <v>808</v>
      </c>
      <c r="L47" s="77">
        <f>SUM(C48:K48)</f>
        <v>2901</v>
      </c>
    </row>
    <row r="48" spans="1:12" ht="15" thickBot="1">
      <c r="A48" s="229"/>
      <c r="B48" s="36">
        <v>2005</v>
      </c>
      <c r="C48" s="191">
        <v>495</v>
      </c>
      <c r="D48" s="47" t="s">
        <v>594</v>
      </c>
      <c r="E48" s="47" t="s">
        <v>824</v>
      </c>
      <c r="F48" s="191">
        <v>374</v>
      </c>
      <c r="G48" s="191">
        <v>519</v>
      </c>
      <c r="H48" s="191">
        <v>492</v>
      </c>
      <c r="I48" s="47" t="s">
        <v>1005</v>
      </c>
      <c r="J48" s="191">
        <v>502</v>
      </c>
      <c r="K48" s="191">
        <v>519</v>
      </c>
      <c r="L48" s="78">
        <f>SUM(C48:K48)</f>
        <v>2901</v>
      </c>
    </row>
    <row r="49" spans="1:14">
      <c r="A49" s="229">
        <v>15</v>
      </c>
      <c r="B49" s="59" t="s">
        <v>710</v>
      </c>
      <c r="C49" s="212">
        <v>43264</v>
      </c>
      <c r="D49" s="266">
        <v>43347</v>
      </c>
      <c r="E49" s="266">
        <v>43257</v>
      </c>
      <c r="F49" s="213">
        <v>43359</v>
      </c>
      <c r="G49" s="213">
        <v>43264</v>
      </c>
      <c r="H49" s="213">
        <v>43257</v>
      </c>
      <c r="I49" s="213">
        <v>43280</v>
      </c>
      <c r="J49" s="40"/>
      <c r="K49" s="40"/>
      <c r="L49" s="76">
        <f>SUM(C51:K51)</f>
        <v>2869</v>
      </c>
    </row>
    <row r="50" spans="1:14">
      <c r="A50" s="229"/>
      <c r="B50" s="60" t="s">
        <v>233</v>
      </c>
      <c r="C50" s="7" t="s">
        <v>213</v>
      </c>
      <c r="D50" s="7" t="s">
        <v>889</v>
      </c>
      <c r="E50" s="7" t="s">
        <v>711</v>
      </c>
      <c r="F50" s="7" t="s">
        <v>242</v>
      </c>
      <c r="G50" s="7" t="s">
        <v>317</v>
      </c>
      <c r="H50" s="7" t="s">
        <v>723</v>
      </c>
      <c r="I50" s="7" t="s">
        <v>834</v>
      </c>
      <c r="J50" s="7"/>
      <c r="K50" s="7"/>
      <c r="L50" s="77">
        <f>SUM(C51:K51)</f>
        <v>2869</v>
      </c>
      <c r="N50" s="193"/>
    </row>
    <row r="51" spans="1:14" ht="15" thickBot="1">
      <c r="A51" s="229"/>
      <c r="B51" s="87">
        <v>2006</v>
      </c>
      <c r="C51" s="192">
        <v>495</v>
      </c>
      <c r="D51" s="192">
        <v>321</v>
      </c>
      <c r="E51" s="192">
        <v>591</v>
      </c>
      <c r="F51" s="192">
        <v>554</v>
      </c>
      <c r="G51" s="192">
        <v>561</v>
      </c>
      <c r="H51" s="192">
        <v>347</v>
      </c>
      <c r="I51" s="147" t="s">
        <v>946</v>
      </c>
      <c r="J51" s="147"/>
      <c r="K51" s="292"/>
      <c r="L51" s="81">
        <f>SUM(C51:K51)</f>
        <v>2869</v>
      </c>
    </row>
    <row r="52" spans="1:14">
      <c r="A52" s="229">
        <v>16</v>
      </c>
      <c r="B52" s="30" t="s">
        <v>480</v>
      </c>
      <c r="C52" s="296">
        <v>43264</v>
      </c>
      <c r="D52" s="42"/>
      <c r="E52" s="42"/>
      <c r="F52" s="213">
        <v>43226</v>
      </c>
      <c r="G52" s="213">
        <v>43246</v>
      </c>
      <c r="H52" s="213">
        <v>43257</v>
      </c>
      <c r="I52" s="213">
        <v>43264</v>
      </c>
      <c r="J52" s="213">
        <v>43257</v>
      </c>
      <c r="K52" s="213">
        <v>43246</v>
      </c>
      <c r="L52" s="76">
        <f>SUM(C54:K54)</f>
        <v>2816</v>
      </c>
    </row>
    <row r="53" spans="1:14">
      <c r="A53" s="229"/>
      <c r="B53" s="31" t="s">
        <v>481</v>
      </c>
      <c r="C53" s="23" t="s">
        <v>215</v>
      </c>
      <c r="D53" s="7"/>
      <c r="E53" s="7"/>
      <c r="F53" s="244" t="s">
        <v>429</v>
      </c>
      <c r="G53" s="7" t="s">
        <v>317</v>
      </c>
      <c r="H53" s="7" t="s">
        <v>720</v>
      </c>
      <c r="I53" s="7" t="s">
        <v>805</v>
      </c>
      <c r="J53" s="244" t="s">
        <v>727</v>
      </c>
      <c r="K53" s="7" t="s">
        <v>642</v>
      </c>
      <c r="L53" s="77">
        <f>SUM(C54:K54)</f>
        <v>2816</v>
      </c>
    </row>
    <row r="54" spans="1:14" ht="15" thickBot="1">
      <c r="A54" s="229"/>
      <c r="B54" s="29">
        <v>2005</v>
      </c>
      <c r="C54" s="264">
        <v>439</v>
      </c>
      <c r="D54" s="71"/>
      <c r="E54" s="71"/>
      <c r="F54" s="47" t="s">
        <v>825</v>
      </c>
      <c r="G54" s="191">
        <v>561</v>
      </c>
      <c r="H54" s="191">
        <v>456</v>
      </c>
      <c r="I54" s="191">
        <v>523</v>
      </c>
      <c r="J54" s="191">
        <v>369</v>
      </c>
      <c r="K54" s="191">
        <v>468</v>
      </c>
      <c r="L54" s="78">
        <f>SUM(C54:K54)</f>
        <v>2816</v>
      </c>
    </row>
    <row r="55" spans="1:14">
      <c r="A55" s="229">
        <v>17</v>
      </c>
      <c r="B55" s="30" t="s">
        <v>77</v>
      </c>
      <c r="C55" s="291">
        <v>43198</v>
      </c>
      <c r="D55" s="213">
        <v>43240</v>
      </c>
      <c r="E55" s="213">
        <v>43226</v>
      </c>
      <c r="F55" s="211">
        <v>43257</v>
      </c>
      <c r="G55" s="213">
        <v>43198</v>
      </c>
      <c r="H55" s="213">
        <v>43240</v>
      </c>
      <c r="I55" s="213">
        <v>43246</v>
      </c>
      <c r="J55" s="211">
        <v>43218</v>
      </c>
      <c r="K55" s="40"/>
      <c r="L55" s="76">
        <f>SUM(C57:K57)</f>
        <v>2461</v>
      </c>
    </row>
    <row r="56" spans="1:14">
      <c r="A56" s="229"/>
      <c r="B56" s="31" t="s">
        <v>78</v>
      </c>
      <c r="C56" s="214" t="s">
        <v>221</v>
      </c>
      <c r="D56" s="12" t="s">
        <v>591</v>
      </c>
      <c r="E56" s="215" t="s">
        <v>494</v>
      </c>
      <c r="F56" s="215" t="s">
        <v>396</v>
      </c>
      <c r="G56" s="215" t="s">
        <v>229</v>
      </c>
      <c r="H56" s="12" t="s">
        <v>593</v>
      </c>
      <c r="I56" s="12" t="s">
        <v>639</v>
      </c>
      <c r="J56" s="12" t="s">
        <v>415</v>
      </c>
      <c r="K56" s="12"/>
      <c r="L56" s="77">
        <f>SUM(C57:K57)</f>
        <v>2461</v>
      </c>
    </row>
    <row r="57" spans="1:14" ht="15" thickBot="1">
      <c r="A57" s="229"/>
      <c r="B57" s="245">
        <v>2005</v>
      </c>
      <c r="C57" s="240">
        <v>402</v>
      </c>
      <c r="D57" s="147" t="s">
        <v>596</v>
      </c>
      <c r="E57" s="147" t="s">
        <v>671</v>
      </c>
      <c r="F57" s="192">
        <v>581</v>
      </c>
      <c r="G57" s="192">
        <v>436</v>
      </c>
      <c r="H57" s="192">
        <v>503</v>
      </c>
      <c r="I57" s="192">
        <v>216</v>
      </c>
      <c r="J57" s="192">
        <v>323</v>
      </c>
      <c r="K57" s="147"/>
      <c r="L57" s="81">
        <f>SUM(C57:K57)</f>
        <v>2461</v>
      </c>
    </row>
    <row r="58" spans="1:14">
      <c r="A58" s="229">
        <v>18</v>
      </c>
      <c r="B58" s="32" t="s">
        <v>313</v>
      </c>
      <c r="C58" s="291">
        <v>43198</v>
      </c>
      <c r="D58" s="40"/>
      <c r="E58" s="213">
        <v>43261</v>
      </c>
      <c r="F58" s="213">
        <v>43257</v>
      </c>
      <c r="G58" s="213">
        <v>43264</v>
      </c>
      <c r="H58" s="213">
        <v>43218</v>
      </c>
      <c r="I58" s="40"/>
      <c r="J58" s="213">
        <v>43226</v>
      </c>
      <c r="K58" s="307">
        <v>43264</v>
      </c>
      <c r="L58" s="76">
        <f>SUM(C60:K60)</f>
        <v>2380</v>
      </c>
    </row>
    <row r="59" spans="1:14">
      <c r="A59" s="229"/>
      <c r="B59" s="33" t="s">
        <v>314</v>
      </c>
      <c r="C59" s="214" t="s">
        <v>224</v>
      </c>
      <c r="D59" s="12"/>
      <c r="E59" s="12" t="s">
        <v>802</v>
      </c>
      <c r="F59" s="215" t="s">
        <v>515</v>
      </c>
      <c r="G59" s="12" t="s">
        <v>229</v>
      </c>
      <c r="H59" s="12" t="s">
        <v>408</v>
      </c>
      <c r="I59" s="12"/>
      <c r="J59" s="12" t="s">
        <v>529</v>
      </c>
      <c r="K59" s="308" t="s">
        <v>811</v>
      </c>
      <c r="L59" s="77">
        <f>SUM(C60:K60)</f>
        <v>2380</v>
      </c>
    </row>
    <row r="60" spans="1:14" ht="15" thickBot="1">
      <c r="A60" s="229"/>
      <c r="B60" s="122">
        <v>2006</v>
      </c>
      <c r="C60" s="240">
        <v>274</v>
      </c>
      <c r="D60" s="147"/>
      <c r="E60" s="192">
        <v>540</v>
      </c>
      <c r="F60" s="192">
        <v>386</v>
      </c>
      <c r="G60" s="192">
        <v>436</v>
      </c>
      <c r="H60" s="192">
        <v>321</v>
      </c>
      <c r="I60" s="147"/>
      <c r="J60" s="147" t="s">
        <v>826</v>
      </c>
      <c r="K60" s="309">
        <v>423</v>
      </c>
      <c r="L60" s="81">
        <f>SUM(C60:K60)</f>
        <v>2380</v>
      </c>
    </row>
    <row r="61" spans="1:14">
      <c r="A61" s="229">
        <v>19</v>
      </c>
      <c r="B61" s="59" t="s">
        <v>886</v>
      </c>
      <c r="C61" s="212">
        <v>43373</v>
      </c>
      <c r="D61" s="42"/>
      <c r="E61" s="42"/>
      <c r="F61" s="40"/>
      <c r="G61" s="40"/>
      <c r="H61" s="213">
        <v>43359</v>
      </c>
      <c r="I61" s="213">
        <v>43379</v>
      </c>
      <c r="J61" s="213">
        <v>43347</v>
      </c>
      <c r="K61" s="40"/>
      <c r="L61" s="76">
        <f>SUM(C63:K63)</f>
        <v>2259</v>
      </c>
    </row>
    <row r="62" spans="1:14">
      <c r="A62" s="229"/>
      <c r="B62" s="60" t="s">
        <v>887</v>
      </c>
      <c r="C62" s="7" t="s">
        <v>979</v>
      </c>
      <c r="D62" s="7"/>
      <c r="E62" s="7"/>
      <c r="F62" s="7"/>
      <c r="G62" s="7"/>
      <c r="H62" s="7" t="s">
        <v>947</v>
      </c>
      <c r="I62" s="7" t="s">
        <v>1002</v>
      </c>
      <c r="J62" s="7" t="s">
        <v>890</v>
      </c>
      <c r="K62" s="7"/>
      <c r="L62" s="77">
        <f>SUM(C63:K63)</f>
        <v>2259</v>
      </c>
    </row>
    <row r="63" spans="1:14" ht="15" thickBot="1">
      <c r="A63" s="229"/>
      <c r="B63" s="87">
        <v>2005</v>
      </c>
      <c r="C63" s="192">
        <v>670</v>
      </c>
      <c r="D63" s="292"/>
      <c r="E63" s="292"/>
      <c r="F63" s="292"/>
      <c r="G63" s="292"/>
      <c r="H63" s="192">
        <v>603</v>
      </c>
      <c r="I63" s="192">
        <v>368</v>
      </c>
      <c r="J63" s="192">
        <v>618</v>
      </c>
      <c r="K63" s="292"/>
      <c r="L63" s="81">
        <f>SUM(C63:K63)</f>
        <v>2259</v>
      </c>
    </row>
    <row r="64" spans="1:14">
      <c r="A64" s="229">
        <v>20</v>
      </c>
      <c r="B64" s="34" t="s">
        <v>406</v>
      </c>
      <c r="C64" s="211">
        <v>43246</v>
      </c>
      <c r="D64" s="40"/>
      <c r="E64" s="213">
        <v>43226</v>
      </c>
      <c r="F64" s="213">
        <v>43226</v>
      </c>
      <c r="G64" s="40"/>
      <c r="H64" s="213">
        <v>43257</v>
      </c>
      <c r="I64" s="213">
        <v>43246</v>
      </c>
      <c r="J64" s="213">
        <v>43218</v>
      </c>
      <c r="K64" s="40"/>
      <c r="L64" s="76">
        <f>SUM(C66:K66)</f>
        <v>2258</v>
      </c>
    </row>
    <row r="65" spans="1:12">
      <c r="A65" s="229"/>
      <c r="B65" s="35" t="s">
        <v>407</v>
      </c>
      <c r="C65" s="12" t="s">
        <v>208</v>
      </c>
      <c r="D65" s="12"/>
      <c r="E65" s="215" t="s">
        <v>496</v>
      </c>
      <c r="F65" s="215" t="s">
        <v>292</v>
      </c>
      <c r="G65" s="12"/>
      <c r="H65" s="12" t="s">
        <v>718</v>
      </c>
      <c r="I65" s="12" t="s">
        <v>637</v>
      </c>
      <c r="J65" s="12" t="s">
        <v>416</v>
      </c>
      <c r="K65" s="12"/>
      <c r="L65" s="77">
        <f>SUM(C66:K66)</f>
        <v>2258</v>
      </c>
    </row>
    <row r="66" spans="1:12" ht="15" thickBot="1">
      <c r="A66" s="229"/>
      <c r="B66" s="36">
        <v>2006</v>
      </c>
      <c r="C66" s="191">
        <v>553</v>
      </c>
      <c r="D66" s="47"/>
      <c r="E66" s="191">
        <v>124</v>
      </c>
      <c r="F66" s="191">
        <v>398</v>
      </c>
      <c r="G66" s="47"/>
      <c r="H66" s="191">
        <v>554</v>
      </c>
      <c r="I66" s="191">
        <v>322</v>
      </c>
      <c r="J66" s="191">
        <v>307</v>
      </c>
      <c r="K66" s="47"/>
      <c r="L66" s="78">
        <f>SUM(C66:K66)</f>
        <v>2258</v>
      </c>
    </row>
    <row r="67" spans="1:12">
      <c r="A67" s="229">
        <v>21</v>
      </c>
      <c r="B67" s="34" t="s">
        <v>75</v>
      </c>
      <c r="C67" s="211">
        <v>43246</v>
      </c>
      <c r="D67" s="40"/>
      <c r="E67" s="213">
        <v>43359</v>
      </c>
      <c r="F67" s="213">
        <v>43257</v>
      </c>
      <c r="G67" s="213">
        <v>43246</v>
      </c>
      <c r="H67" s="211">
        <v>43226</v>
      </c>
      <c r="I67" s="213">
        <v>43198</v>
      </c>
      <c r="J67" s="213">
        <v>43257</v>
      </c>
      <c r="K67" s="40"/>
      <c r="L67" s="76">
        <f>SUM(C69:K69)</f>
        <v>2153</v>
      </c>
    </row>
    <row r="68" spans="1:12">
      <c r="A68" s="229"/>
      <c r="B68" s="35" t="s">
        <v>76</v>
      </c>
      <c r="C68" s="215" t="s">
        <v>274</v>
      </c>
      <c r="D68" s="12"/>
      <c r="E68" s="12" t="s">
        <v>945</v>
      </c>
      <c r="F68" s="12" t="s">
        <v>426</v>
      </c>
      <c r="G68" s="12" t="s">
        <v>633</v>
      </c>
      <c r="H68" s="215" t="s">
        <v>499</v>
      </c>
      <c r="I68" s="215" t="s">
        <v>324</v>
      </c>
      <c r="J68" s="12" t="s">
        <v>728</v>
      </c>
      <c r="K68" s="12"/>
      <c r="L68" s="77">
        <f>SUM(C69:K69)</f>
        <v>2153</v>
      </c>
    </row>
    <row r="69" spans="1:12" ht="15" thickBot="1">
      <c r="A69" s="229"/>
      <c r="B69" s="87">
        <v>2005</v>
      </c>
      <c r="C69" s="147" t="s">
        <v>788</v>
      </c>
      <c r="D69" s="147"/>
      <c r="E69" s="192">
        <v>476</v>
      </c>
      <c r="F69" s="192">
        <v>462</v>
      </c>
      <c r="G69" s="192">
        <v>356</v>
      </c>
      <c r="H69" s="192">
        <v>358</v>
      </c>
      <c r="I69" s="192">
        <v>248</v>
      </c>
      <c r="J69" s="192">
        <v>253</v>
      </c>
      <c r="K69" s="147"/>
      <c r="L69" s="81">
        <f>SUM(C69:K69)</f>
        <v>2153</v>
      </c>
    </row>
    <row r="70" spans="1:12">
      <c r="A70" s="229">
        <v>22</v>
      </c>
      <c r="B70" s="59" t="s">
        <v>265</v>
      </c>
      <c r="C70" s="211">
        <v>43198</v>
      </c>
      <c r="D70" s="40"/>
      <c r="E70" s="213">
        <v>43257</v>
      </c>
      <c r="F70" s="213">
        <v>43257</v>
      </c>
      <c r="G70" s="213">
        <v>43246</v>
      </c>
      <c r="H70" s="213">
        <v>43218</v>
      </c>
      <c r="I70" s="40"/>
      <c r="J70" s="213">
        <v>43218</v>
      </c>
      <c r="K70" s="40"/>
      <c r="L70" s="76">
        <f>SUM(C72:K72)</f>
        <v>2086</v>
      </c>
    </row>
    <row r="71" spans="1:12">
      <c r="A71" s="229"/>
      <c r="B71" s="60" t="s">
        <v>190</v>
      </c>
      <c r="C71" s="215" t="s">
        <v>259</v>
      </c>
      <c r="D71" s="12"/>
      <c r="E71" s="12" t="s">
        <v>714</v>
      </c>
      <c r="F71" s="215" t="s">
        <v>716</v>
      </c>
      <c r="G71" s="215" t="s">
        <v>230</v>
      </c>
      <c r="H71" s="12" t="s">
        <v>409</v>
      </c>
      <c r="I71" s="12"/>
      <c r="J71" s="12" t="s">
        <v>414</v>
      </c>
      <c r="K71" s="12"/>
      <c r="L71" s="77">
        <f>SUM(C72:K72)</f>
        <v>2086</v>
      </c>
    </row>
    <row r="72" spans="1:12" ht="15" thickBot="1">
      <c r="A72" s="229"/>
      <c r="B72" s="36">
        <v>2006</v>
      </c>
      <c r="C72" s="191">
        <v>383</v>
      </c>
      <c r="D72" s="47"/>
      <c r="E72" s="191">
        <v>138</v>
      </c>
      <c r="F72" s="191">
        <v>436</v>
      </c>
      <c r="G72" s="191">
        <v>519</v>
      </c>
      <c r="H72" s="191">
        <v>283</v>
      </c>
      <c r="I72" s="47"/>
      <c r="J72" s="191">
        <v>327</v>
      </c>
      <c r="K72" s="47"/>
      <c r="L72" s="81">
        <f>SUM(C72:K72)</f>
        <v>2086</v>
      </c>
    </row>
    <row r="73" spans="1:12">
      <c r="A73" s="229">
        <v>23</v>
      </c>
      <c r="B73" s="34" t="s">
        <v>393</v>
      </c>
      <c r="C73" s="211">
        <v>43246</v>
      </c>
      <c r="D73" s="40"/>
      <c r="E73" s="213">
        <v>43218</v>
      </c>
      <c r="F73" s="213">
        <v>43257</v>
      </c>
      <c r="G73" s="213">
        <v>43246</v>
      </c>
      <c r="H73" s="213">
        <v>43226</v>
      </c>
      <c r="I73" s="40"/>
      <c r="J73" s="213">
        <v>43218</v>
      </c>
      <c r="K73" s="40"/>
      <c r="L73" s="76">
        <f>SUM(C75:K75)</f>
        <v>2045</v>
      </c>
    </row>
    <row r="74" spans="1:12">
      <c r="A74" s="226"/>
      <c r="B74" s="35" t="s">
        <v>394</v>
      </c>
      <c r="C74" s="12" t="s">
        <v>213</v>
      </c>
      <c r="D74" s="12"/>
      <c r="E74" s="12" t="s">
        <v>395</v>
      </c>
      <c r="F74" s="215" t="s">
        <v>716</v>
      </c>
      <c r="G74" s="12" t="s">
        <v>229</v>
      </c>
      <c r="H74" s="215" t="s">
        <v>498</v>
      </c>
      <c r="I74" s="12"/>
      <c r="J74" s="12" t="s">
        <v>417</v>
      </c>
      <c r="K74" s="12"/>
      <c r="L74" s="77">
        <f>SUM(C75:K75)</f>
        <v>2045</v>
      </c>
    </row>
    <row r="75" spans="1:12" ht="15" thickBot="1">
      <c r="A75" s="226"/>
      <c r="B75" s="36">
        <v>2006</v>
      </c>
      <c r="C75" s="191">
        <v>495</v>
      </c>
      <c r="D75" s="47"/>
      <c r="E75" s="191">
        <v>6</v>
      </c>
      <c r="F75" s="191">
        <v>436</v>
      </c>
      <c r="G75" s="191">
        <v>436</v>
      </c>
      <c r="H75" s="191">
        <v>451</v>
      </c>
      <c r="I75" s="47"/>
      <c r="J75" s="191">
        <v>221</v>
      </c>
      <c r="K75" s="47"/>
      <c r="L75" s="81">
        <f>SUM(C75:K75)</f>
        <v>2045</v>
      </c>
    </row>
    <row r="76" spans="1:12">
      <c r="A76" s="226">
        <v>24</v>
      </c>
      <c r="B76" s="34" t="s">
        <v>390</v>
      </c>
      <c r="C76" s="213">
        <v>43264</v>
      </c>
      <c r="D76" s="40"/>
      <c r="E76" s="213">
        <v>43218</v>
      </c>
      <c r="F76" s="40"/>
      <c r="G76" s="40"/>
      <c r="H76" s="213">
        <v>43257</v>
      </c>
      <c r="I76" s="211">
        <v>43264</v>
      </c>
      <c r="J76" s="213">
        <v>43218</v>
      </c>
      <c r="K76" s="40"/>
      <c r="L76" s="76">
        <f>SUM(C78:K78)</f>
        <v>1722</v>
      </c>
    </row>
    <row r="77" spans="1:12">
      <c r="A77" s="226"/>
      <c r="B77" s="35" t="s">
        <v>391</v>
      </c>
      <c r="C77" s="12" t="s">
        <v>213</v>
      </c>
      <c r="D77" s="12"/>
      <c r="E77" s="12" t="s">
        <v>389</v>
      </c>
      <c r="F77" s="12"/>
      <c r="G77" s="12"/>
      <c r="H77" s="12" t="s">
        <v>722</v>
      </c>
      <c r="I77" s="12" t="s">
        <v>807</v>
      </c>
      <c r="J77" s="12" t="s">
        <v>413</v>
      </c>
      <c r="K77" s="12"/>
      <c r="L77" s="77">
        <f>SUM(C78:K78)</f>
        <v>1722</v>
      </c>
    </row>
    <row r="78" spans="1:12" ht="15" thickBot="1">
      <c r="A78" s="226"/>
      <c r="B78" s="36">
        <v>2005</v>
      </c>
      <c r="C78" s="191">
        <v>495</v>
      </c>
      <c r="D78" s="47"/>
      <c r="E78" s="191">
        <v>279</v>
      </c>
      <c r="F78" s="47"/>
      <c r="G78" s="47"/>
      <c r="H78" s="191">
        <v>393</v>
      </c>
      <c r="I78" s="191">
        <v>208</v>
      </c>
      <c r="J78" s="191">
        <v>347</v>
      </c>
      <c r="K78" s="47"/>
      <c r="L78" s="81">
        <f>SUM(C78:K78)</f>
        <v>1722</v>
      </c>
    </row>
    <row r="79" spans="1:12">
      <c r="A79" s="226">
        <v>25</v>
      </c>
      <c r="B79" s="59" t="s">
        <v>482</v>
      </c>
      <c r="C79" s="212">
        <v>43246</v>
      </c>
      <c r="D79" s="42"/>
      <c r="E79" s="42"/>
      <c r="F79" s="213">
        <v>43226</v>
      </c>
      <c r="G79" s="40"/>
      <c r="H79" s="213">
        <v>43257</v>
      </c>
      <c r="I79" s="40"/>
      <c r="J79" s="213">
        <v>43257</v>
      </c>
      <c r="K79" s="213">
        <v>43246</v>
      </c>
      <c r="L79" s="76">
        <f>SUM(C81:K81)</f>
        <v>1456</v>
      </c>
    </row>
    <row r="80" spans="1:12">
      <c r="A80" s="226"/>
      <c r="B80" s="60" t="s">
        <v>483</v>
      </c>
      <c r="C80" s="7" t="s">
        <v>270</v>
      </c>
      <c r="D80" s="7"/>
      <c r="E80" s="7"/>
      <c r="F80" s="244" t="s">
        <v>442</v>
      </c>
      <c r="G80" s="7"/>
      <c r="H80" s="7" t="s">
        <v>724</v>
      </c>
      <c r="I80" s="7"/>
      <c r="J80" s="7" t="s">
        <v>729</v>
      </c>
      <c r="K80" s="7" t="s">
        <v>643</v>
      </c>
      <c r="L80" s="77">
        <f>SUM(C81:K81)</f>
        <v>1456</v>
      </c>
    </row>
    <row r="81" spans="1:12" ht="15" thickBot="1">
      <c r="A81" s="226"/>
      <c r="B81" s="36">
        <v>2006</v>
      </c>
      <c r="C81" s="191">
        <v>292</v>
      </c>
      <c r="D81" s="71"/>
      <c r="E81" s="71"/>
      <c r="F81" s="191">
        <v>266</v>
      </c>
      <c r="G81" s="71"/>
      <c r="H81" s="191">
        <v>238</v>
      </c>
      <c r="I81" s="71"/>
      <c r="J81" s="191">
        <v>240</v>
      </c>
      <c r="K81" s="191">
        <v>420</v>
      </c>
      <c r="L81" s="81">
        <f>SUM(C81:K81)</f>
        <v>1456</v>
      </c>
    </row>
    <row r="82" spans="1:12">
      <c r="A82" s="226">
        <v>26</v>
      </c>
      <c r="B82" s="121" t="s">
        <v>84</v>
      </c>
      <c r="C82" s="213">
        <v>43246</v>
      </c>
      <c r="D82" s="40"/>
      <c r="E82" s="213">
        <v>43226</v>
      </c>
      <c r="F82" s="40"/>
      <c r="G82" s="45"/>
      <c r="H82" s="213">
        <v>43257</v>
      </c>
      <c r="I82" s="213">
        <v>43373</v>
      </c>
      <c r="J82" s="211">
        <v>43218</v>
      </c>
      <c r="K82" s="40"/>
      <c r="L82" s="73">
        <f>SUM(C84:K84)</f>
        <v>1273</v>
      </c>
    </row>
    <row r="83" spans="1:12">
      <c r="A83" s="226"/>
      <c r="B83" s="37" t="s">
        <v>85</v>
      </c>
      <c r="C83" s="215" t="s">
        <v>234</v>
      </c>
      <c r="D83" s="12"/>
      <c r="E83" s="215" t="s">
        <v>497</v>
      </c>
      <c r="F83" s="12"/>
      <c r="G83" s="12"/>
      <c r="H83" s="12" t="s">
        <v>725</v>
      </c>
      <c r="I83" s="215" t="s">
        <v>980</v>
      </c>
      <c r="J83" s="12" t="s">
        <v>412</v>
      </c>
      <c r="K83" s="12"/>
      <c r="L83" s="74">
        <f>SUM(C84:K84)</f>
        <v>1273</v>
      </c>
    </row>
    <row r="84" spans="1:12" ht="15" thickBot="1">
      <c r="A84" s="226"/>
      <c r="B84" s="125">
        <v>2005</v>
      </c>
      <c r="C84" s="191">
        <v>169</v>
      </c>
      <c r="D84" s="47"/>
      <c r="E84" s="191">
        <v>2</v>
      </c>
      <c r="F84" s="47"/>
      <c r="G84" s="47"/>
      <c r="H84" s="191">
        <v>174</v>
      </c>
      <c r="I84" s="191">
        <v>579</v>
      </c>
      <c r="J84" s="191">
        <v>349</v>
      </c>
      <c r="K84" s="47"/>
      <c r="L84" s="86">
        <f>SUM(C84:K84)</f>
        <v>1273</v>
      </c>
    </row>
    <row r="85" spans="1:12">
      <c r="A85" s="226">
        <v>27</v>
      </c>
      <c r="B85" s="59" t="s">
        <v>638</v>
      </c>
      <c r="C85" s="212">
        <v>43347</v>
      </c>
      <c r="D85" s="42"/>
      <c r="E85" s="266">
        <v>43257</v>
      </c>
      <c r="F85" s="40"/>
      <c r="G85" s="40"/>
      <c r="H85" s="40"/>
      <c r="I85" s="213">
        <v>43359</v>
      </c>
      <c r="J85" s="213">
        <v>43347</v>
      </c>
      <c r="K85" s="213">
        <v>43246</v>
      </c>
      <c r="L85" s="76">
        <f>SUM(C87:K87)</f>
        <v>1079</v>
      </c>
    </row>
    <row r="86" spans="1:12">
      <c r="A86" s="226"/>
      <c r="B86" s="60" t="s">
        <v>326</v>
      </c>
      <c r="C86" s="7" t="s">
        <v>511</v>
      </c>
      <c r="D86" s="7"/>
      <c r="E86" s="7" t="s">
        <v>715</v>
      </c>
      <c r="F86" s="7"/>
      <c r="G86" s="7"/>
      <c r="H86" s="7"/>
      <c r="I86" s="7" t="s">
        <v>319</v>
      </c>
      <c r="J86" s="7" t="s">
        <v>893</v>
      </c>
      <c r="K86" s="7" t="s">
        <v>645</v>
      </c>
      <c r="L86" s="77">
        <f>SUM(C87:K87)</f>
        <v>1079</v>
      </c>
    </row>
    <row r="87" spans="1:12" ht="15" thickBot="1">
      <c r="A87" s="226"/>
      <c r="B87" s="36">
        <v>2006</v>
      </c>
      <c r="C87" s="191">
        <v>221</v>
      </c>
      <c r="D87" s="71"/>
      <c r="E87" s="191">
        <v>2</v>
      </c>
      <c r="F87" s="71"/>
      <c r="G87" s="71"/>
      <c r="H87" s="71"/>
      <c r="I87" s="191">
        <v>323</v>
      </c>
      <c r="J87" s="191">
        <v>322</v>
      </c>
      <c r="K87" s="191">
        <v>211</v>
      </c>
      <c r="L87" s="81">
        <f>SUM(C87:K87)</f>
        <v>1079</v>
      </c>
    </row>
    <row r="88" spans="1:12">
      <c r="A88" s="226">
        <v>28</v>
      </c>
      <c r="B88" s="59" t="s">
        <v>321</v>
      </c>
      <c r="C88" s="40"/>
      <c r="D88" s="40"/>
      <c r="E88" s="40"/>
      <c r="F88" s="40"/>
      <c r="G88" s="40"/>
      <c r="H88" s="40"/>
      <c r="I88" s="213">
        <v>43198</v>
      </c>
      <c r="J88" s="211">
        <v>43226</v>
      </c>
      <c r="K88" s="40"/>
      <c r="L88" s="76">
        <f>SUM(C90:K90)</f>
        <v>664</v>
      </c>
    </row>
    <row r="89" spans="1:12">
      <c r="A89" s="226"/>
      <c r="B89" s="60" t="s">
        <v>322</v>
      </c>
      <c r="C89" s="12"/>
      <c r="D89" s="12"/>
      <c r="E89" s="12"/>
      <c r="F89" s="12"/>
      <c r="G89" s="12"/>
      <c r="H89" s="12"/>
      <c r="I89" s="215" t="s">
        <v>319</v>
      </c>
      <c r="J89" s="215" t="s">
        <v>491</v>
      </c>
      <c r="K89" s="12"/>
      <c r="L89" s="77">
        <f>SUM(C90:K90)</f>
        <v>664</v>
      </c>
    </row>
    <row r="90" spans="1:12" ht="15" thickBot="1">
      <c r="A90" s="226"/>
      <c r="B90" s="36">
        <v>2006</v>
      </c>
      <c r="C90" s="47"/>
      <c r="D90" s="47"/>
      <c r="E90" s="47"/>
      <c r="F90" s="47"/>
      <c r="G90" s="47"/>
      <c r="H90" s="47"/>
      <c r="I90" s="191">
        <v>323</v>
      </c>
      <c r="J90" s="191">
        <v>341</v>
      </c>
      <c r="K90" s="47"/>
      <c r="L90" s="81">
        <f>SUM(C90:K90)</f>
        <v>664</v>
      </c>
    </row>
    <row r="91" spans="1:12">
      <c r="A91" s="226"/>
      <c r="B91" s="59"/>
      <c r="C91" s="48"/>
      <c r="D91" s="42"/>
      <c r="E91" s="42"/>
      <c r="F91" s="40"/>
      <c r="G91" s="40"/>
      <c r="H91" s="40"/>
      <c r="I91" s="40"/>
      <c r="J91" s="40"/>
      <c r="K91" s="40"/>
      <c r="L91" s="76">
        <f t="shared" ref="L91" si="0">SUM(C93:K93)</f>
        <v>0</v>
      </c>
    </row>
    <row r="92" spans="1:12">
      <c r="A92" s="226"/>
      <c r="B92" s="60"/>
      <c r="C92" s="7"/>
      <c r="D92" s="7"/>
      <c r="E92" s="7"/>
      <c r="F92" s="7"/>
      <c r="G92" s="7"/>
      <c r="H92" s="7"/>
      <c r="I92" s="7"/>
      <c r="J92" s="7"/>
      <c r="K92" s="7"/>
      <c r="L92" s="77">
        <f t="shared" ref="L92" si="1">SUM(C93:K93)</f>
        <v>0</v>
      </c>
    </row>
    <row r="93" spans="1:12" ht="15" thickBot="1">
      <c r="A93" s="226"/>
      <c r="B93" s="36"/>
      <c r="C93" s="47"/>
      <c r="D93" s="71"/>
      <c r="E93" s="71"/>
      <c r="F93" s="71"/>
      <c r="G93" s="71"/>
      <c r="H93" s="71"/>
      <c r="I93" s="71"/>
      <c r="J93" s="47"/>
      <c r="K93" s="71"/>
      <c r="L93" s="81">
        <f t="shared" ref="L93" si="2">SUM(C93:K93)</f>
        <v>0</v>
      </c>
    </row>
  </sheetData>
  <sortState ref="B7:L90">
    <sortCondition descending="1" ref="L7:L90"/>
  </sortState>
  <mergeCells count="1">
    <mergeCell ref="C6:K6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opLeftCell="A4" workbookViewId="0">
      <selection activeCell="A22" activeCellId="2" sqref="A16 A19 A22"/>
    </sheetView>
  </sheetViews>
  <sheetFormatPr defaultRowHeight="14.4"/>
  <cols>
    <col min="1" max="1" width="3.109375" style="6" customWidth="1"/>
    <col min="2" max="2" width="15.44140625" style="38" customWidth="1"/>
    <col min="3" max="5" width="7.109375" style="124" customWidth="1"/>
    <col min="6" max="6" width="7" style="124" customWidth="1"/>
    <col min="7" max="7" width="9.5546875" style="124" customWidth="1"/>
    <col min="8" max="8" width="7.33203125" style="124" customWidth="1"/>
    <col min="9" max="9" width="6.44140625" style="124" customWidth="1"/>
    <col min="10" max="10" width="7.5546875" style="124" customWidth="1"/>
    <col min="11" max="11" width="7.109375" style="124" customWidth="1"/>
    <col min="12" max="12" width="7" style="124" customWidth="1"/>
    <col min="13" max="13" width="6.6640625" style="124" customWidth="1"/>
    <col min="14" max="14" width="8" style="124" customWidth="1"/>
    <col min="15" max="15" width="7.33203125" style="124" customWidth="1"/>
    <col min="16" max="16" width="7.44140625" style="124" customWidth="1"/>
    <col min="17" max="17" width="8.109375" style="124" customWidth="1"/>
    <col min="18" max="18" width="7.109375" style="124" customWidth="1"/>
    <col min="19" max="19" width="7.6640625" style="38" customWidth="1"/>
  </cols>
  <sheetData>
    <row r="1" spans="1:19" ht="17.25" customHeight="1" thickBot="1">
      <c r="B1" s="127" t="s">
        <v>524</v>
      </c>
      <c r="C1" s="141"/>
      <c r="D1" s="141"/>
      <c r="E1" s="141"/>
      <c r="F1" s="141"/>
      <c r="G1" s="141"/>
      <c r="H1" s="173" t="s">
        <v>525</v>
      </c>
      <c r="I1" s="142"/>
      <c r="J1" s="141"/>
      <c r="K1" s="141"/>
      <c r="L1" s="141"/>
      <c r="M1" s="174"/>
      <c r="N1" s="174"/>
      <c r="O1" s="141"/>
      <c r="P1" s="175" t="s">
        <v>13</v>
      </c>
      <c r="Q1" s="141"/>
      <c r="R1" s="141"/>
      <c r="S1" s="3"/>
    </row>
    <row r="2" spans="1:19" s="134" customFormat="1" ht="14.25" customHeight="1">
      <c r="A2" s="132"/>
      <c r="B2" s="176" t="s">
        <v>32</v>
      </c>
      <c r="C2" s="171" t="s">
        <v>147</v>
      </c>
      <c r="D2" s="171" t="s">
        <v>149</v>
      </c>
      <c r="E2" s="171" t="s">
        <v>150</v>
      </c>
      <c r="F2" s="171" t="s">
        <v>119</v>
      </c>
      <c r="G2" s="171" t="s">
        <v>152</v>
      </c>
      <c r="H2" s="183" t="s">
        <v>195</v>
      </c>
      <c r="I2" s="171" t="s">
        <v>154</v>
      </c>
      <c r="J2" s="171" t="s">
        <v>156</v>
      </c>
      <c r="K2" s="171" t="s">
        <v>125</v>
      </c>
      <c r="L2" s="171" t="s">
        <v>157</v>
      </c>
      <c r="M2" s="171" t="s">
        <v>159</v>
      </c>
      <c r="N2" s="171" t="s">
        <v>127</v>
      </c>
      <c r="O2" s="171" t="s">
        <v>160</v>
      </c>
      <c r="P2" s="171" t="s">
        <v>161</v>
      </c>
      <c r="Q2" s="171" t="s">
        <v>163</v>
      </c>
      <c r="R2" s="177" t="s">
        <v>165</v>
      </c>
      <c r="S2" s="172"/>
    </row>
    <row r="3" spans="1:19" s="134" customFormat="1" ht="14.25" customHeight="1">
      <c r="A3" s="132"/>
      <c r="B3" s="263" t="s">
        <v>580</v>
      </c>
      <c r="C3" s="170" t="s">
        <v>148</v>
      </c>
      <c r="D3" s="170" t="s">
        <v>118</v>
      </c>
      <c r="E3" s="170" t="s">
        <v>151</v>
      </c>
      <c r="F3" s="170" t="s">
        <v>120</v>
      </c>
      <c r="G3" s="170" t="s">
        <v>153</v>
      </c>
      <c r="H3" s="184" t="s">
        <v>120</v>
      </c>
      <c r="I3" s="170" t="s">
        <v>155</v>
      </c>
      <c r="J3" s="170" t="s">
        <v>120</v>
      </c>
      <c r="K3" s="170" t="s">
        <v>126</v>
      </c>
      <c r="L3" s="170" t="s">
        <v>158</v>
      </c>
      <c r="M3" s="170" t="s">
        <v>151</v>
      </c>
      <c r="N3" s="170" t="s">
        <v>128</v>
      </c>
      <c r="O3" s="170" t="s">
        <v>118</v>
      </c>
      <c r="P3" s="170" t="s">
        <v>162</v>
      </c>
      <c r="Q3" s="170" t="s">
        <v>164</v>
      </c>
      <c r="R3" s="178" t="s">
        <v>166</v>
      </c>
      <c r="S3" s="143"/>
    </row>
    <row r="4" spans="1:19" s="134" customFormat="1" ht="14.25" customHeight="1" thickBot="1">
      <c r="A4" s="132"/>
      <c r="B4" s="149" t="s">
        <v>146</v>
      </c>
      <c r="C4" s="179" t="s">
        <v>51</v>
      </c>
      <c r="D4" s="180" t="s">
        <v>50</v>
      </c>
      <c r="E4" s="180" t="s">
        <v>52</v>
      </c>
      <c r="F4" s="180" t="s">
        <v>49</v>
      </c>
      <c r="G4" s="180" t="s">
        <v>48</v>
      </c>
      <c r="H4" s="181" t="s">
        <v>194</v>
      </c>
      <c r="I4" s="180" t="s">
        <v>103</v>
      </c>
      <c r="J4" s="180" t="s">
        <v>53</v>
      </c>
      <c r="K4" s="180" t="s">
        <v>54</v>
      </c>
      <c r="L4" s="180" t="s">
        <v>55</v>
      </c>
      <c r="M4" s="180" t="s">
        <v>104</v>
      </c>
      <c r="N4" s="180" t="s">
        <v>69</v>
      </c>
      <c r="O4" s="180" t="s">
        <v>56</v>
      </c>
      <c r="P4" s="180" t="s">
        <v>70</v>
      </c>
      <c r="Q4" s="180" t="s">
        <v>105</v>
      </c>
      <c r="R4" s="182" t="s">
        <v>71</v>
      </c>
      <c r="S4" s="143"/>
    </row>
    <row r="5" spans="1:19">
      <c r="B5" s="4" t="s">
        <v>1</v>
      </c>
      <c r="C5" s="144" t="s">
        <v>14</v>
      </c>
      <c r="D5" s="145" t="s">
        <v>15</v>
      </c>
      <c r="E5" s="145" t="s">
        <v>29</v>
      </c>
      <c r="F5" s="145" t="s">
        <v>17</v>
      </c>
      <c r="G5" s="145" t="s">
        <v>18</v>
      </c>
      <c r="H5" s="145" t="s">
        <v>19</v>
      </c>
      <c r="I5" s="145" t="s">
        <v>20</v>
      </c>
      <c r="J5" s="145" t="s">
        <v>6</v>
      </c>
      <c r="K5" s="145" t="s">
        <v>7</v>
      </c>
      <c r="L5" s="145" t="s">
        <v>21</v>
      </c>
      <c r="M5" s="145" t="s">
        <v>22</v>
      </c>
      <c r="N5" s="145" t="s">
        <v>8</v>
      </c>
      <c r="O5" s="145" t="s">
        <v>23</v>
      </c>
      <c r="P5" s="145" t="s">
        <v>24</v>
      </c>
      <c r="Q5" s="145" t="s">
        <v>25</v>
      </c>
      <c r="R5" s="145" t="s">
        <v>10</v>
      </c>
      <c r="S5" s="146" t="s">
        <v>26</v>
      </c>
    </row>
    <row r="6" spans="1:19" ht="15" thickBot="1">
      <c r="B6" s="106" t="s">
        <v>12</v>
      </c>
      <c r="C6" s="322" t="s">
        <v>196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4"/>
      <c r="S6" s="107"/>
    </row>
    <row r="7" spans="1:19" ht="15" thickBot="1">
      <c r="A7" s="330">
        <v>1</v>
      </c>
      <c r="B7" s="32" t="s">
        <v>265</v>
      </c>
      <c r="C7" s="103">
        <v>43280</v>
      </c>
      <c r="D7" s="103">
        <v>43257</v>
      </c>
      <c r="E7" s="102"/>
      <c r="F7" s="103">
        <v>43240</v>
      </c>
      <c r="G7" s="102"/>
      <c r="H7" s="103">
        <v>43366</v>
      </c>
      <c r="I7" s="103">
        <v>43344</v>
      </c>
      <c r="J7" s="103">
        <v>43288</v>
      </c>
      <c r="K7" s="103">
        <v>43198</v>
      </c>
      <c r="L7" s="103">
        <v>43246</v>
      </c>
      <c r="M7" s="102"/>
      <c r="N7" s="103">
        <v>43246</v>
      </c>
      <c r="O7" s="103">
        <v>43351</v>
      </c>
      <c r="P7" s="102"/>
      <c r="Q7" s="103">
        <v>43288</v>
      </c>
      <c r="R7" s="102"/>
      <c r="S7" s="108">
        <f>SUM(C9:R9)</f>
        <v>4717</v>
      </c>
    </row>
    <row r="8" spans="1:19">
      <c r="A8" s="17"/>
      <c r="B8" s="33" t="s">
        <v>266</v>
      </c>
      <c r="C8" s="15" t="s">
        <v>861</v>
      </c>
      <c r="D8" s="15" t="s">
        <v>327</v>
      </c>
      <c r="E8" s="15"/>
      <c r="F8" s="15" t="s">
        <v>616</v>
      </c>
      <c r="G8" s="15"/>
      <c r="H8" s="15" t="s">
        <v>978</v>
      </c>
      <c r="I8" s="15" t="s">
        <v>913</v>
      </c>
      <c r="J8" s="15" t="s">
        <v>924</v>
      </c>
      <c r="K8" s="15" t="s">
        <v>332</v>
      </c>
      <c r="L8" s="15" t="s">
        <v>672</v>
      </c>
      <c r="M8" s="15"/>
      <c r="N8" s="15" t="s">
        <v>679</v>
      </c>
      <c r="O8" s="283" t="s">
        <v>942</v>
      </c>
      <c r="P8" s="15"/>
      <c r="Q8" s="15" t="s">
        <v>925</v>
      </c>
      <c r="R8" s="16"/>
      <c r="S8" s="109">
        <f>SUM(C9:R9)</f>
        <v>4717</v>
      </c>
    </row>
    <row r="9" spans="1:19" ht="15" thickBot="1">
      <c r="A9" s="17"/>
      <c r="B9" s="110">
        <v>2004</v>
      </c>
      <c r="C9" s="200">
        <v>493</v>
      </c>
      <c r="D9" s="200">
        <v>591</v>
      </c>
      <c r="E9" s="114"/>
      <c r="F9" s="114" t="s">
        <v>790</v>
      </c>
      <c r="G9" s="114"/>
      <c r="H9" s="200">
        <v>672</v>
      </c>
      <c r="I9" s="200">
        <v>622</v>
      </c>
      <c r="J9" s="200">
        <v>514</v>
      </c>
      <c r="K9" s="200">
        <v>579</v>
      </c>
      <c r="L9" s="200">
        <v>765</v>
      </c>
      <c r="M9" s="114"/>
      <c r="N9" s="200">
        <v>481</v>
      </c>
      <c r="O9" s="114" t="s">
        <v>943</v>
      </c>
      <c r="P9" s="114"/>
      <c r="Q9" s="114" t="s">
        <v>926</v>
      </c>
      <c r="R9" s="114"/>
      <c r="S9" s="80">
        <f>SUM(C9:R9)</f>
        <v>4717</v>
      </c>
    </row>
    <row r="10" spans="1:19" s="11" customFormat="1" ht="15" thickBot="1">
      <c r="A10" s="330">
        <v>2</v>
      </c>
      <c r="B10" s="32" t="s">
        <v>260</v>
      </c>
      <c r="C10" s="103">
        <v>43280</v>
      </c>
      <c r="D10" s="103">
        <v>43254</v>
      </c>
      <c r="E10" s="103">
        <v>43359</v>
      </c>
      <c r="F10" s="103">
        <v>43240</v>
      </c>
      <c r="G10" s="102"/>
      <c r="H10" s="103">
        <v>43240</v>
      </c>
      <c r="I10" s="247">
        <v>43253</v>
      </c>
      <c r="J10" s="103">
        <v>43240</v>
      </c>
      <c r="K10" s="103">
        <v>43240</v>
      </c>
      <c r="L10" s="103">
        <v>43372</v>
      </c>
      <c r="M10" s="102"/>
      <c r="N10" s="103">
        <v>43246</v>
      </c>
      <c r="O10" s="103">
        <v>43257</v>
      </c>
      <c r="P10" s="102"/>
      <c r="Q10" s="103">
        <v>43344</v>
      </c>
      <c r="R10" s="102"/>
      <c r="S10" s="108">
        <f>SUM(C12:R12)</f>
        <v>4651</v>
      </c>
    </row>
    <row r="11" spans="1:19" s="11" customFormat="1">
      <c r="A11" s="18"/>
      <c r="B11" s="33" t="s">
        <v>261</v>
      </c>
      <c r="C11" s="15" t="s">
        <v>862</v>
      </c>
      <c r="D11" s="15" t="s">
        <v>701</v>
      </c>
      <c r="E11" s="15" t="s">
        <v>958</v>
      </c>
      <c r="F11" s="15" t="s">
        <v>612</v>
      </c>
      <c r="G11" s="15"/>
      <c r="H11" s="15" t="s">
        <v>613</v>
      </c>
      <c r="I11" s="15" t="s">
        <v>703</v>
      </c>
      <c r="J11" s="15" t="s">
        <v>614</v>
      </c>
      <c r="K11" s="15" t="s">
        <v>615</v>
      </c>
      <c r="L11" s="15" t="s">
        <v>1014</v>
      </c>
      <c r="M11" s="15"/>
      <c r="N11" s="15" t="s">
        <v>681</v>
      </c>
      <c r="O11" s="15" t="s">
        <v>775</v>
      </c>
      <c r="P11" s="15"/>
      <c r="Q11" s="15" t="s">
        <v>915</v>
      </c>
      <c r="R11" s="16"/>
      <c r="S11" s="109">
        <f>SUM(C12:R12)</f>
        <v>4651</v>
      </c>
    </row>
    <row r="12" spans="1:19" s="11" customFormat="1" ht="15" thickBot="1">
      <c r="A12" s="18"/>
      <c r="B12" s="110">
        <v>2004</v>
      </c>
      <c r="C12" s="200">
        <v>487</v>
      </c>
      <c r="D12" s="200">
        <v>676</v>
      </c>
      <c r="E12" s="200">
        <v>662</v>
      </c>
      <c r="F12" s="200">
        <v>636</v>
      </c>
      <c r="G12" s="114"/>
      <c r="H12" s="200">
        <v>437</v>
      </c>
      <c r="I12" s="200">
        <v>687</v>
      </c>
      <c r="J12" s="200">
        <v>533</v>
      </c>
      <c r="K12" s="114" t="s">
        <v>959</v>
      </c>
      <c r="L12" s="200">
        <v>533</v>
      </c>
      <c r="M12" s="114"/>
      <c r="N12" s="114" t="s">
        <v>918</v>
      </c>
      <c r="O12" s="114" t="s">
        <v>789</v>
      </c>
      <c r="P12" s="114"/>
      <c r="Q12" s="114" t="s">
        <v>666</v>
      </c>
      <c r="R12" s="114"/>
      <c r="S12" s="80">
        <f>SUM(C12:R12)</f>
        <v>4651</v>
      </c>
    </row>
    <row r="13" spans="1:19" s="11" customFormat="1" ht="15" thickBot="1">
      <c r="A13" s="330">
        <v>3</v>
      </c>
      <c r="B13" s="32" t="s">
        <v>95</v>
      </c>
      <c r="C13" s="103">
        <v>43253</v>
      </c>
      <c r="D13" s="103">
        <v>43257</v>
      </c>
      <c r="E13" s="102"/>
      <c r="F13" s="103">
        <v>43288</v>
      </c>
      <c r="G13" s="102"/>
      <c r="H13" s="103">
        <v>43288</v>
      </c>
      <c r="I13" s="247">
        <v>43359</v>
      </c>
      <c r="J13" s="103">
        <v>43288</v>
      </c>
      <c r="K13" s="103">
        <v>43281</v>
      </c>
      <c r="L13" s="102"/>
      <c r="M13" s="102"/>
      <c r="N13" s="103">
        <v>43246</v>
      </c>
      <c r="O13" s="103">
        <v>43257</v>
      </c>
      <c r="P13" s="102"/>
      <c r="Q13" s="103">
        <v>43288</v>
      </c>
      <c r="R13" s="102"/>
      <c r="S13" s="108">
        <f>SUM(C15:R15)</f>
        <v>4590</v>
      </c>
    </row>
    <row r="14" spans="1:19" s="11" customFormat="1">
      <c r="A14" s="18"/>
      <c r="B14" s="33" t="s">
        <v>96</v>
      </c>
      <c r="C14" s="15" t="s">
        <v>700</v>
      </c>
      <c r="D14" s="15" t="s">
        <v>763</v>
      </c>
      <c r="E14" s="15"/>
      <c r="F14" s="15" t="s">
        <v>931</v>
      </c>
      <c r="G14" s="15"/>
      <c r="H14" s="15" t="s">
        <v>930</v>
      </c>
      <c r="I14" s="15" t="s">
        <v>961</v>
      </c>
      <c r="J14" s="15" t="s">
        <v>929</v>
      </c>
      <c r="K14" s="15" t="s">
        <v>884</v>
      </c>
      <c r="L14" s="15"/>
      <c r="M14" s="15"/>
      <c r="N14" s="15" t="s">
        <v>678</v>
      </c>
      <c r="O14" s="15" t="s">
        <v>774</v>
      </c>
      <c r="P14" s="15"/>
      <c r="Q14" s="15" t="s">
        <v>927</v>
      </c>
      <c r="R14" s="16"/>
      <c r="S14" s="109">
        <f>SUM(C15:R15)</f>
        <v>4590</v>
      </c>
    </row>
    <row r="15" spans="1:19" s="11" customFormat="1" ht="15" thickBot="1">
      <c r="A15" s="14"/>
      <c r="B15" s="110">
        <v>2003</v>
      </c>
      <c r="C15" s="200">
        <v>727</v>
      </c>
      <c r="D15" s="200">
        <v>701</v>
      </c>
      <c r="E15" s="114"/>
      <c r="F15" s="114" t="s">
        <v>932</v>
      </c>
      <c r="G15" s="114"/>
      <c r="H15" s="200">
        <v>512</v>
      </c>
      <c r="I15" s="200">
        <v>603</v>
      </c>
      <c r="J15" s="200">
        <v>485</v>
      </c>
      <c r="K15" s="200">
        <v>670</v>
      </c>
      <c r="L15" s="114"/>
      <c r="M15" s="114"/>
      <c r="N15" s="200">
        <v>501</v>
      </c>
      <c r="O15" s="200">
        <v>391</v>
      </c>
      <c r="P15" s="114"/>
      <c r="Q15" s="114" t="s">
        <v>928</v>
      </c>
      <c r="R15" s="114"/>
      <c r="S15" s="80">
        <f>SUM(C15:R15)</f>
        <v>4590</v>
      </c>
    </row>
    <row r="16" spans="1:19" s="11" customFormat="1" ht="15" thickBot="1">
      <c r="A16" s="334">
        <v>4</v>
      </c>
      <c r="B16" s="32" t="s">
        <v>98</v>
      </c>
      <c r="C16" s="103">
        <v>43246</v>
      </c>
      <c r="D16" s="103">
        <v>43198</v>
      </c>
      <c r="E16" s="102"/>
      <c r="F16" s="103">
        <v>43225</v>
      </c>
      <c r="G16" s="103">
        <v>43254</v>
      </c>
      <c r="H16" s="103">
        <v>43257</v>
      </c>
      <c r="I16" s="103">
        <v>43359</v>
      </c>
      <c r="J16" s="103">
        <v>43219</v>
      </c>
      <c r="K16" s="103">
        <v>43347</v>
      </c>
      <c r="L16" s="103">
        <v>43359</v>
      </c>
      <c r="M16" s="102"/>
      <c r="N16" s="102"/>
      <c r="O16" s="103">
        <v>43257</v>
      </c>
      <c r="P16" s="40"/>
      <c r="Q16" s="102"/>
      <c r="R16" s="102"/>
      <c r="S16" s="108">
        <f>SUM(C18:R18)</f>
        <v>4229</v>
      </c>
    </row>
    <row r="17" spans="1:19" s="11" customFormat="1">
      <c r="A17" s="20"/>
      <c r="B17" s="33" t="s">
        <v>99</v>
      </c>
      <c r="C17" s="15" t="s">
        <v>600</v>
      </c>
      <c r="D17" s="15" t="s">
        <v>327</v>
      </c>
      <c r="E17" s="15"/>
      <c r="F17" s="15" t="s">
        <v>516</v>
      </c>
      <c r="G17" s="15" t="s">
        <v>702</v>
      </c>
      <c r="H17" s="15" t="s">
        <v>771</v>
      </c>
      <c r="I17" s="15" t="s">
        <v>962</v>
      </c>
      <c r="J17" s="15" t="s">
        <v>331</v>
      </c>
      <c r="K17" s="15" t="s">
        <v>909</v>
      </c>
      <c r="L17" s="15" t="s">
        <v>967</v>
      </c>
      <c r="M17" s="15"/>
      <c r="N17" s="15"/>
      <c r="O17" s="15" t="s">
        <v>776</v>
      </c>
      <c r="P17" s="13"/>
      <c r="Q17" s="15"/>
      <c r="R17" s="16"/>
      <c r="S17" s="109">
        <f>SUM(C18:R18)</f>
        <v>4229</v>
      </c>
    </row>
    <row r="18" spans="1:19" s="11" customFormat="1" ht="15" thickBot="1">
      <c r="A18" s="20"/>
      <c r="B18" s="110">
        <v>2003</v>
      </c>
      <c r="C18" s="200">
        <v>475</v>
      </c>
      <c r="D18" s="200">
        <v>591</v>
      </c>
      <c r="E18" s="114"/>
      <c r="F18" s="200">
        <v>703</v>
      </c>
      <c r="G18" s="200">
        <v>669</v>
      </c>
      <c r="H18" s="114" t="s">
        <v>963</v>
      </c>
      <c r="I18" s="200">
        <v>558</v>
      </c>
      <c r="J18" s="200">
        <v>304</v>
      </c>
      <c r="K18" s="200">
        <v>413</v>
      </c>
      <c r="L18" s="200">
        <v>516</v>
      </c>
      <c r="M18" s="114"/>
      <c r="N18" s="114"/>
      <c r="O18" s="114" t="s">
        <v>968</v>
      </c>
      <c r="P18" s="47"/>
      <c r="Q18" s="114"/>
      <c r="R18" s="114"/>
      <c r="S18" s="80">
        <f>SUM(C18:R18)</f>
        <v>4229</v>
      </c>
    </row>
    <row r="19" spans="1:19" s="11" customFormat="1" ht="15" thickBot="1">
      <c r="A19" s="334">
        <v>5</v>
      </c>
      <c r="B19" s="32" t="s">
        <v>275</v>
      </c>
      <c r="C19" s="103">
        <v>43197</v>
      </c>
      <c r="D19" s="102"/>
      <c r="E19" s="102"/>
      <c r="F19" s="102"/>
      <c r="G19" s="102"/>
      <c r="H19" s="102"/>
      <c r="I19" s="103">
        <v>43359</v>
      </c>
      <c r="J19" s="103">
        <v>43347</v>
      </c>
      <c r="K19" s="103">
        <v>43372</v>
      </c>
      <c r="L19" s="103">
        <v>43246</v>
      </c>
      <c r="M19" s="103">
        <v>43359</v>
      </c>
      <c r="N19" s="103">
        <v>43387</v>
      </c>
      <c r="O19" s="103">
        <v>43257</v>
      </c>
      <c r="P19" s="102"/>
      <c r="Q19" s="103">
        <v>43225</v>
      </c>
      <c r="R19" s="102"/>
      <c r="S19" s="108">
        <f>SUM(C21:R21)</f>
        <v>4099</v>
      </c>
    </row>
    <row r="20" spans="1:19" s="11" customFormat="1">
      <c r="A20" s="20"/>
      <c r="B20" s="33" t="s">
        <v>276</v>
      </c>
      <c r="C20" s="15" t="s">
        <v>274</v>
      </c>
      <c r="D20" s="15"/>
      <c r="E20" s="15"/>
      <c r="F20" s="15"/>
      <c r="G20" s="15"/>
      <c r="H20" s="15"/>
      <c r="I20" s="15" t="s">
        <v>965</v>
      </c>
      <c r="J20" s="15" t="s">
        <v>907</v>
      </c>
      <c r="K20" s="15" t="s">
        <v>1028</v>
      </c>
      <c r="L20" s="15" t="s">
        <v>675</v>
      </c>
      <c r="M20" s="15" t="s">
        <v>966</v>
      </c>
      <c r="N20" s="15" t="s">
        <v>1046</v>
      </c>
      <c r="O20" s="15" t="s">
        <v>773</v>
      </c>
      <c r="P20" s="15"/>
      <c r="Q20" s="15" t="s">
        <v>518</v>
      </c>
      <c r="R20" s="16"/>
      <c r="S20" s="109">
        <f>SUM(C21:R21)</f>
        <v>4099</v>
      </c>
    </row>
    <row r="21" spans="1:19" s="11" customFormat="1" ht="15" thickBot="1">
      <c r="A21" s="20"/>
      <c r="B21" s="110">
        <v>2003</v>
      </c>
      <c r="C21" s="200">
        <v>284</v>
      </c>
      <c r="D21" s="114"/>
      <c r="E21" s="114"/>
      <c r="F21" s="114"/>
      <c r="G21" s="114"/>
      <c r="H21" s="114"/>
      <c r="I21" s="114" t="s">
        <v>779</v>
      </c>
      <c r="J21" s="200">
        <v>592</v>
      </c>
      <c r="K21" s="200">
        <v>542</v>
      </c>
      <c r="L21" s="200">
        <v>438</v>
      </c>
      <c r="M21" s="200">
        <v>496</v>
      </c>
      <c r="N21" s="200">
        <v>501</v>
      </c>
      <c r="O21" s="200">
        <v>479</v>
      </c>
      <c r="P21" s="114"/>
      <c r="Q21" s="200">
        <v>767</v>
      </c>
      <c r="R21" s="114"/>
      <c r="S21" s="80">
        <f>SUM(C21:R21)</f>
        <v>4099</v>
      </c>
    </row>
    <row r="22" spans="1:19" s="11" customFormat="1" ht="15" thickBot="1">
      <c r="A22" s="334">
        <v>6</v>
      </c>
      <c r="B22" s="32" t="s">
        <v>112</v>
      </c>
      <c r="C22" s="103">
        <v>43280</v>
      </c>
      <c r="D22" s="103">
        <v>43257</v>
      </c>
      <c r="E22" s="102"/>
      <c r="F22" s="102"/>
      <c r="G22" s="102"/>
      <c r="H22" s="102"/>
      <c r="I22" s="103">
        <v>43359</v>
      </c>
      <c r="J22" s="103">
        <v>43225</v>
      </c>
      <c r="K22" s="103">
        <v>43372</v>
      </c>
      <c r="L22" s="103">
        <v>43372</v>
      </c>
      <c r="M22" s="102"/>
      <c r="N22" s="103">
        <v>43387</v>
      </c>
      <c r="O22" s="103">
        <v>43280</v>
      </c>
      <c r="P22" s="102"/>
      <c r="Q22" s="103">
        <v>43225</v>
      </c>
      <c r="R22" s="102"/>
      <c r="S22" s="108">
        <f>SUM(C24:R24)</f>
        <v>4030</v>
      </c>
    </row>
    <row r="23" spans="1:19" s="11" customFormat="1">
      <c r="A23" s="20"/>
      <c r="B23" s="33" t="s">
        <v>113</v>
      </c>
      <c r="C23" s="15" t="s">
        <v>863</v>
      </c>
      <c r="D23" s="15" t="s">
        <v>765</v>
      </c>
      <c r="E23" s="15"/>
      <c r="F23" s="15"/>
      <c r="G23" s="15"/>
      <c r="H23" s="15"/>
      <c r="I23" s="15" t="s">
        <v>964</v>
      </c>
      <c r="J23" s="15" t="s">
        <v>444</v>
      </c>
      <c r="K23" s="15" t="s">
        <v>1029</v>
      </c>
      <c r="L23" s="15" t="s">
        <v>1014</v>
      </c>
      <c r="M23" s="15"/>
      <c r="N23" s="15" t="s">
        <v>1045</v>
      </c>
      <c r="O23" s="15" t="s">
        <v>870</v>
      </c>
      <c r="P23" s="15"/>
      <c r="Q23" s="15" t="s">
        <v>519</v>
      </c>
      <c r="R23" s="16"/>
      <c r="S23" s="109">
        <f>SUM(C24:R24)</f>
        <v>4030</v>
      </c>
    </row>
    <row r="24" spans="1:19" s="11" customFormat="1" ht="15" thickBot="1">
      <c r="A24" s="20"/>
      <c r="B24" s="110">
        <v>2003</v>
      </c>
      <c r="C24" s="200">
        <v>442</v>
      </c>
      <c r="D24" s="200">
        <v>495</v>
      </c>
      <c r="E24" s="114"/>
      <c r="F24" s="114"/>
      <c r="G24" s="114"/>
      <c r="H24" s="114"/>
      <c r="I24" s="114" t="s">
        <v>1030</v>
      </c>
      <c r="J24" s="200">
        <v>398</v>
      </c>
      <c r="K24" s="200">
        <v>524</v>
      </c>
      <c r="L24" s="200">
        <v>533</v>
      </c>
      <c r="M24" s="114"/>
      <c r="N24" s="200">
        <v>506</v>
      </c>
      <c r="O24" s="200">
        <v>479</v>
      </c>
      <c r="P24" s="114"/>
      <c r="Q24" s="200">
        <v>653</v>
      </c>
      <c r="R24" s="114"/>
      <c r="S24" s="80">
        <f>SUM(C24:R24)</f>
        <v>4030</v>
      </c>
    </row>
    <row r="25" spans="1:19" s="11" customFormat="1">
      <c r="A25" s="22">
        <v>7</v>
      </c>
      <c r="B25" s="32" t="s">
        <v>97</v>
      </c>
      <c r="C25" s="103">
        <v>43197</v>
      </c>
      <c r="D25" s="103">
        <v>43257</v>
      </c>
      <c r="E25" s="103">
        <v>43366</v>
      </c>
      <c r="F25" s="103">
        <v>43215</v>
      </c>
      <c r="G25" s="103">
        <v>43347</v>
      </c>
      <c r="H25" s="102"/>
      <c r="I25" s="103">
        <v>43280</v>
      </c>
      <c r="J25" s="103">
        <v>43257</v>
      </c>
      <c r="K25" s="103">
        <v>43347</v>
      </c>
      <c r="L25" s="102"/>
      <c r="M25" s="102"/>
      <c r="N25" s="102"/>
      <c r="O25" s="102"/>
      <c r="P25" s="102"/>
      <c r="Q25" s="102"/>
      <c r="R25" s="102"/>
      <c r="S25" s="108">
        <f>SUM(C27:R27)</f>
        <v>3995</v>
      </c>
    </row>
    <row r="26" spans="1:19" s="11" customFormat="1">
      <c r="A26" s="14"/>
      <c r="B26" s="33" t="s">
        <v>91</v>
      </c>
      <c r="C26" s="15" t="s">
        <v>259</v>
      </c>
      <c r="D26" s="15" t="s">
        <v>764</v>
      </c>
      <c r="E26" s="15" t="s">
        <v>977</v>
      </c>
      <c r="F26" s="15" t="s">
        <v>464</v>
      </c>
      <c r="G26" s="15" t="s">
        <v>906</v>
      </c>
      <c r="H26" s="15"/>
      <c r="I26" s="15" t="s">
        <v>865</v>
      </c>
      <c r="J26" s="15" t="s">
        <v>330</v>
      </c>
      <c r="K26" s="15" t="s">
        <v>908</v>
      </c>
      <c r="L26" s="15"/>
      <c r="M26" s="15"/>
      <c r="N26" s="15"/>
      <c r="O26" s="15"/>
      <c r="P26" s="15"/>
      <c r="Q26" s="15"/>
      <c r="R26" s="15"/>
      <c r="S26" s="109">
        <f>SUM(C27:R27)</f>
        <v>3995</v>
      </c>
    </row>
    <row r="27" spans="1:19" s="11" customFormat="1" ht="15" thickBot="1">
      <c r="A27" s="14"/>
      <c r="B27" s="110">
        <v>2003</v>
      </c>
      <c r="C27" s="200">
        <v>505</v>
      </c>
      <c r="D27" s="200">
        <v>579</v>
      </c>
      <c r="E27" s="200">
        <v>627</v>
      </c>
      <c r="F27" s="200">
        <v>460</v>
      </c>
      <c r="G27" s="200">
        <v>423</v>
      </c>
      <c r="H27" s="114"/>
      <c r="I27" s="200">
        <v>509</v>
      </c>
      <c r="J27" s="200">
        <v>446</v>
      </c>
      <c r="K27" s="200">
        <v>446</v>
      </c>
      <c r="L27" s="114"/>
      <c r="M27" s="114"/>
      <c r="N27" s="114"/>
      <c r="O27" s="114"/>
      <c r="P27" s="114"/>
      <c r="Q27" s="114"/>
      <c r="R27" s="114"/>
      <c r="S27" s="80">
        <f>SUM(C27:R27)</f>
        <v>3995</v>
      </c>
    </row>
    <row r="28" spans="1:19" s="11" customFormat="1">
      <c r="A28" s="14">
        <v>8</v>
      </c>
      <c r="B28" s="32" t="s">
        <v>287</v>
      </c>
      <c r="C28" s="103">
        <v>43347</v>
      </c>
      <c r="D28" s="103">
        <v>43372</v>
      </c>
      <c r="E28" s="102"/>
      <c r="F28" s="103">
        <v>43240</v>
      </c>
      <c r="G28" s="102"/>
      <c r="H28" s="103">
        <v>43240</v>
      </c>
      <c r="I28" s="103">
        <v>43280</v>
      </c>
      <c r="J28" s="103">
        <v>43240</v>
      </c>
      <c r="K28" s="103">
        <v>43347</v>
      </c>
      <c r="L28" s="103">
        <v>43359</v>
      </c>
      <c r="M28" s="102"/>
      <c r="N28" s="103">
        <v>43246</v>
      </c>
      <c r="O28" s="103">
        <v>43372</v>
      </c>
      <c r="P28" s="102"/>
      <c r="Q28" s="103">
        <v>43372</v>
      </c>
      <c r="R28" s="102"/>
      <c r="S28" s="108">
        <f>SUM(C30:R30)</f>
        <v>3379</v>
      </c>
    </row>
    <row r="29" spans="1:19" s="11" customFormat="1">
      <c r="A29" s="14"/>
      <c r="B29" s="33" t="s">
        <v>288</v>
      </c>
      <c r="C29" s="15" t="s">
        <v>905</v>
      </c>
      <c r="D29" s="15" t="s">
        <v>1025</v>
      </c>
      <c r="E29" s="15"/>
      <c r="F29" s="15" t="s">
        <v>621</v>
      </c>
      <c r="G29" s="15"/>
      <c r="H29" s="15" t="s">
        <v>622</v>
      </c>
      <c r="I29" s="15" t="s">
        <v>866</v>
      </c>
      <c r="J29" s="15" t="s">
        <v>617</v>
      </c>
      <c r="K29" s="15" t="s">
        <v>796</v>
      </c>
      <c r="L29" s="15" t="s">
        <v>970</v>
      </c>
      <c r="M29" s="15"/>
      <c r="N29" s="15" t="s">
        <v>682</v>
      </c>
      <c r="O29" s="15" t="s">
        <v>1015</v>
      </c>
      <c r="P29" s="15"/>
      <c r="Q29" s="15" t="s">
        <v>1033</v>
      </c>
      <c r="R29" s="16"/>
      <c r="S29" s="109">
        <f>SUM(C30:R30)</f>
        <v>3379</v>
      </c>
    </row>
    <row r="30" spans="1:19" s="11" customFormat="1" ht="15" thickBot="1">
      <c r="A30" s="14"/>
      <c r="B30" s="110">
        <v>2004</v>
      </c>
      <c r="C30" s="114" t="s">
        <v>919</v>
      </c>
      <c r="D30" s="200">
        <v>401</v>
      </c>
      <c r="E30" s="114"/>
      <c r="F30" s="114" t="s">
        <v>876</v>
      </c>
      <c r="G30" s="114"/>
      <c r="H30" s="114" t="s">
        <v>611</v>
      </c>
      <c r="I30" s="200">
        <v>406</v>
      </c>
      <c r="J30" s="200">
        <v>475</v>
      </c>
      <c r="K30" s="200">
        <v>416</v>
      </c>
      <c r="L30" s="200">
        <v>461</v>
      </c>
      <c r="M30" s="114"/>
      <c r="N30" s="200">
        <v>385</v>
      </c>
      <c r="O30" s="200">
        <v>385</v>
      </c>
      <c r="P30" s="114"/>
      <c r="Q30" s="200">
        <v>450</v>
      </c>
      <c r="R30" s="114"/>
      <c r="S30" s="80">
        <f>SUM(C30:R30)</f>
        <v>3379</v>
      </c>
    </row>
    <row r="31" spans="1:19" s="11" customFormat="1">
      <c r="A31" s="14">
        <v>9</v>
      </c>
      <c r="B31" s="32" t="s">
        <v>271</v>
      </c>
      <c r="C31" s="103">
        <v>43197</v>
      </c>
      <c r="D31" s="103">
        <v>43372</v>
      </c>
      <c r="E31" s="102"/>
      <c r="F31" s="103">
        <v>43240</v>
      </c>
      <c r="G31" s="102"/>
      <c r="H31" s="103">
        <v>43240</v>
      </c>
      <c r="I31" s="103">
        <v>43280</v>
      </c>
      <c r="J31" s="103">
        <v>43240</v>
      </c>
      <c r="K31" s="103">
        <v>43281</v>
      </c>
      <c r="L31" s="103">
        <v>43246</v>
      </c>
      <c r="M31" s="102"/>
      <c r="N31" s="103">
        <v>43197</v>
      </c>
      <c r="O31" s="103">
        <v>43254</v>
      </c>
      <c r="P31" s="102"/>
      <c r="Q31" s="103">
        <v>43240</v>
      </c>
      <c r="R31" s="102"/>
      <c r="S31" s="108">
        <f>SUM(C33:R33)</f>
        <v>3374</v>
      </c>
    </row>
    <row r="32" spans="1:19" s="11" customFormat="1">
      <c r="A32" s="14"/>
      <c r="B32" s="33" t="s">
        <v>272</v>
      </c>
      <c r="C32" s="15" t="s">
        <v>273</v>
      </c>
      <c r="D32" s="15" t="s">
        <v>1026</v>
      </c>
      <c r="E32" s="15"/>
      <c r="F32" s="15" t="s">
        <v>619</v>
      </c>
      <c r="G32" s="15"/>
      <c r="H32" s="15" t="s">
        <v>618</v>
      </c>
      <c r="I32" s="201" t="s">
        <v>867</v>
      </c>
      <c r="J32" s="15" t="s">
        <v>331</v>
      </c>
      <c r="K32" s="15" t="s">
        <v>885</v>
      </c>
      <c r="L32" s="15" t="s">
        <v>673</v>
      </c>
      <c r="M32" s="15"/>
      <c r="N32" s="15" t="s">
        <v>300</v>
      </c>
      <c r="O32" s="15" t="s">
        <v>706</v>
      </c>
      <c r="P32" s="15"/>
      <c r="Q32" s="15" t="s">
        <v>620</v>
      </c>
      <c r="R32" s="16"/>
      <c r="S32" s="109">
        <f>SUM(C33:R33)</f>
        <v>3374</v>
      </c>
    </row>
    <row r="33" spans="1:19" s="11" customFormat="1" ht="15" thickBot="1">
      <c r="A33" s="14"/>
      <c r="B33" s="110">
        <v>2004</v>
      </c>
      <c r="C33" s="114" t="s">
        <v>875</v>
      </c>
      <c r="D33" s="200">
        <v>396</v>
      </c>
      <c r="E33" s="114"/>
      <c r="F33" s="114" t="s">
        <v>623</v>
      </c>
      <c r="G33" s="114"/>
      <c r="H33" s="200">
        <v>462</v>
      </c>
      <c r="I33" s="200">
        <v>348</v>
      </c>
      <c r="J33" s="114" t="s">
        <v>709</v>
      </c>
      <c r="K33" s="200">
        <v>517</v>
      </c>
      <c r="L33" s="200">
        <v>585</v>
      </c>
      <c r="M33" s="114"/>
      <c r="N33" s="200">
        <v>400</v>
      </c>
      <c r="O33" s="200">
        <v>325</v>
      </c>
      <c r="P33" s="114"/>
      <c r="Q33" s="200">
        <v>341</v>
      </c>
      <c r="R33" s="114"/>
      <c r="S33" s="80">
        <f>SUM(C33:R33)</f>
        <v>3374</v>
      </c>
    </row>
    <row r="34" spans="1:19" s="11" customFormat="1">
      <c r="A34" s="14">
        <v>10</v>
      </c>
      <c r="B34" s="30" t="s">
        <v>298</v>
      </c>
      <c r="C34" s="103">
        <v>43225</v>
      </c>
      <c r="D34" s="103">
        <v>43372</v>
      </c>
      <c r="E34" s="103">
        <v>43359</v>
      </c>
      <c r="F34" s="103">
        <v>43372</v>
      </c>
      <c r="G34" s="103">
        <v>43257</v>
      </c>
      <c r="H34" s="102"/>
      <c r="I34" s="102"/>
      <c r="J34" s="102"/>
      <c r="K34" s="103">
        <v>43386</v>
      </c>
      <c r="L34" s="102"/>
      <c r="M34" s="102"/>
      <c r="N34" s="103">
        <v>43218</v>
      </c>
      <c r="O34" s="103">
        <v>43372</v>
      </c>
      <c r="P34" s="103">
        <v>43359</v>
      </c>
      <c r="Q34" s="102"/>
      <c r="R34" s="102"/>
      <c r="S34" s="111">
        <f>SUM(C36:R36)</f>
        <v>3095</v>
      </c>
    </row>
    <row r="35" spans="1:19" s="11" customFormat="1">
      <c r="A35" s="14"/>
      <c r="B35" s="31" t="s">
        <v>115</v>
      </c>
      <c r="C35" s="15" t="s">
        <v>234</v>
      </c>
      <c r="D35" s="15" t="s">
        <v>1013</v>
      </c>
      <c r="E35" s="15" t="s">
        <v>960</v>
      </c>
      <c r="F35" s="15" t="s">
        <v>1027</v>
      </c>
      <c r="G35" s="15" t="s">
        <v>769</v>
      </c>
      <c r="H35" s="15"/>
      <c r="I35" s="15"/>
      <c r="J35" s="15"/>
      <c r="K35" s="15" t="s">
        <v>1042</v>
      </c>
      <c r="L35" s="15"/>
      <c r="M35" s="15"/>
      <c r="N35" s="15" t="s">
        <v>457</v>
      </c>
      <c r="O35" s="15" t="s">
        <v>1016</v>
      </c>
      <c r="P35" s="15" t="s">
        <v>972</v>
      </c>
      <c r="Q35" s="15"/>
      <c r="R35" s="16"/>
      <c r="S35" s="112">
        <f>SUM(C36:R36)</f>
        <v>3095</v>
      </c>
    </row>
    <row r="36" spans="1:19" s="11" customFormat="1" ht="15" thickBot="1">
      <c r="A36" s="14"/>
      <c r="B36" s="242">
        <v>2004</v>
      </c>
      <c r="C36" s="114" t="s">
        <v>1043</v>
      </c>
      <c r="D36" s="200">
        <v>412</v>
      </c>
      <c r="E36" s="200">
        <v>409</v>
      </c>
      <c r="F36" s="200">
        <v>370</v>
      </c>
      <c r="G36" s="200">
        <v>300</v>
      </c>
      <c r="H36" s="114"/>
      <c r="I36" s="114"/>
      <c r="J36" s="114"/>
      <c r="K36" s="200">
        <v>361</v>
      </c>
      <c r="L36" s="114"/>
      <c r="M36" s="114"/>
      <c r="N36" s="200">
        <v>478</v>
      </c>
      <c r="O36" s="200">
        <v>348</v>
      </c>
      <c r="P36" s="200">
        <v>417</v>
      </c>
      <c r="Q36" s="114"/>
      <c r="R36" s="114"/>
      <c r="S36" s="79">
        <f>SUM(C36:R36)</f>
        <v>3095</v>
      </c>
    </row>
    <row r="37" spans="1:19" s="11" customFormat="1">
      <c r="A37" s="14">
        <v>11</v>
      </c>
      <c r="B37" s="30" t="s">
        <v>277</v>
      </c>
      <c r="C37" s="103">
        <v>43359</v>
      </c>
      <c r="D37" s="103">
        <v>43257</v>
      </c>
      <c r="E37" s="102"/>
      <c r="F37" s="103">
        <v>43246</v>
      </c>
      <c r="G37" s="102"/>
      <c r="H37" s="102"/>
      <c r="I37" s="247">
        <v>43280</v>
      </c>
      <c r="J37" s="102"/>
      <c r="K37" s="103">
        <v>43227</v>
      </c>
      <c r="L37" s="103">
        <v>43359</v>
      </c>
      <c r="M37" s="102"/>
      <c r="N37" s="103">
        <v>43246</v>
      </c>
      <c r="O37" s="103">
        <v>43372</v>
      </c>
      <c r="P37" s="102"/>
      <c r="Q37" s="103">
        <v>43344</v>
      </c>
      <c r="R37" s="102"/>
      <c r="S37" s="108">
        <f>SUM(C39:R39)</f>
        <v>2859</v>
      </c>
    </row>
    <row r="38" spans="1:19" s="11" customFormat="1">
      <c r="A38" s="14"/>
      <c r="B38" s="31" t="s">
        <v>278</v>
      </c>
      <c r="C38" s="15" t="s">
        <v>273</v>
      </c>
      <c r="D38" s="15" t="s">
        <v>766</v>
      </c>
      <c r="E38" s="15"/>
      <c r="F38" s="15" t="s">
        <v>676</v>
      </c>
      <c r="G38" s="15"/>
      <c r="H38" s="15"/>
      <c r="I38" s="15" t="s">
        <v>868</v>
      </c>
      <c r="J38" s="15"/>
      <c r="K38" s="15" t="s">
        <v>798</v>
      </c>
      <c r="L38" s="15" t="s">
        <v>969</v>
      </c>
      <c r="M38" s="15"/>
      <c r="N38" s="15" t="s">
        <v>683</v>
      </c>
      <c r="O38" s="15" t="s">
        <v>1017</v>
      </c>
      <c r="P38" s="15"/>
      <c r="Q38" s="15" t="s">
        <v>916</v>
      </c>
      <c r="R38" s="16"/>
      <c r="S38" s="109">
        <f>SUM(C39:R39)</f>
        <v>2859</v>
      </c>
    </row>
    <row r="39" spans="1:19" s="11" customFormat="1" ht="15" thickBot="1">
      <c r="A39" s="14"/>
      <c r="B39" s="242">
        <v>2004</v>
      </c>
      <c r="C39" s="200">
        <v>309</v>
      </c>
      <c r="D39" s="200">
        <v>417</v>
      </c>
      <c r="E39" s="114"/>
      <c r="F39" s="200">
        <v>301</v>
      </c>
      <c r="G39" s="114"/>
      <c r="H39" s="114"/>
      <c r="I39" s="200">
        <v>325</v>
      </c>
      <c r="J39" s="114"/>
      <c r="K39" s="200">
        <v>278</v>
      </c>
      <c r="L39" s="200">
        <v>465</v>
      </c>
      <c r="M39" s="114"/>
      <c r="N39" s="200">
        <v>366</v>
      </c>
      <c r="O39" s="114" t="s">
        <v>1018</v>
      </c>
      <c r="P39" s="114"/>
      <c r="Q39" s="200">
        <v>398</v>
      </c>
      <c r="R39" s="114"/>
      <c r="S39" s="80">
        <f>SUM(C39:R39)</f>
        <v>2859</v>
      </c>
    </row>
    <row r="40" spans="1:19" s="11" customFormat="1">
      <c r="A40" s="14">
        <v>12</v>
      </c>
      <c r="B40" s="119" t="s">
        <v>296</v>
      </c>
      <c r="C40" s="123">
        <v>43372</v>
      </c>
      <c r="D40" s="123">
        <v>43372</v>
      </c>
      <c r="E40" s="123">
        <v>43226</v>
      </c>
      <c r="F40" s="123">
        <v>43197</v>
      </c>
      <c r="G40" s="123">
        <v>43257</v>
      </c>
      <c r="H40" s="96"/>
      <c r="I40" s="123">
        <v>43281</v>
      </c>
      <c r="J40" s="123">
        <v>43257</v>
      </c>
      <c r="K40" s="123">
        <v>43372</v>
      </c>
      <c r="L40" s="123">
        <v>43359</v>
      </c>
      <c r="M40" s="96"/>
      <c r="N40" s="123">
        <v>43347</v>
      </c>
      <c r="O40" s="96"/>
      <c r="P40" s="96"/>
      <c r="Q40" s="96"/>
      <c r="R40" s="96"/>
      <c r="S40" s="108">
        <f>SUM(C42:R42)</f>
        <v>2752</v>
      </c>
    </row>
    <row r="41" spans="1:19" s="11" customFormat="1">
      <c r="A41" s="14"/>
      <c r="B41" s="120" t="s">
        <v>92</v>
      </c>
      <c r="C41" s="99" t="s">
        <v>511</v>
      </c>
      <c r="D41" s="98" t="s">
        <v>1024</v>
      </c>
      <c r="E41" s="99" t="s">
        <v>468</v>
      </c>
      <c r="F41" s="99" t="s">
        <v>297</v>
      </c>
      <c r="G41" s="99" t="s">
        <v>770</v>
      </c>
      <c r="H41" s="98"/>
      <c r="I41" s="99" t="s">
        <v>883</v>
      </c>
      <c r="J41" s="99" t="s">
        <v>331</v>
      </c>
      <c r="K41" s="99" t="s">
        <v>903</v>
      </c>
      <c r="L41" s="99" t="s">
        <v>971</v>
      </c>
      <c r="M41" s="99"/>
      <c r="N41" s="98" t="s">
        <v>910</v>
      </c>
      <c r="O41" s="99"/>
      <c r="P41" s="99"/>
      <c r="Q41" s="98"/>
      <c r="R41" s="99"/>
      <c r="S41" s="109">
        <f>SUM(C42:R42)</f>
        <v>2752</v>
      </c>
    </row>
    <row r="42" spans="1:19" s="11" customFormat="1" ht="15" thickBot="1">
      <c r="A42" s="14"/>
      <c r="B42" s="52">
        <v>2004</v>
      </c>
      <c r="C42" s="105" t="s">
        <v>1031</v>
      </c>
      <c r="D42" s="202">
        <v>444</v>
      </c>
      <c r="E42" s="202">
        <v>341</v>
      </c>
      <c r="F42" s="202">
        <v>284</v>
      </c>
      <c r="G42" s="202">
        <v>292</v>
      </c>
      <c r="H42" s="105"/>
      <c r="I42" s="202">
        <v>353</v>
      </c>
      <c r="J42" s="202">
        <v>304</v>
      </c>
      <c r="K42" s="202">
        <v>341</v>
      </c>
      <c r="L42" s="202">
        <v>393</v>
      </c>
      <c r="M42" s="105"/>
      <c r="N42" s="105" t="s">
        <v>920</v>
      </c>
      <c r="O42" s="105"/>
      <c r="P42" s="105"/>
      <c r="Q42" s="105"/>
      <c r="R42" s="105"/>
      <c r="S42" s="80">
        <f>SUM(C42:R42)</f>
        <v>2752</v>
      </c>
    </row>
    <row r="43" spans="1:19" s="11" customFormat="1">
      <c r="A43" s="14">
        <v>13</v>
      </c>
      <c r="B43" s="32" t="s">
        <v>263</v>
      </c>
      <c r="C43" s="103">
        <v>43197</v>
      </c>
      <c r="D43" s="103">
        <v>43226</v>
      </c>
      <c r="E43" s="102"/>
      <c r="F43" s="102"/>
      <c r="G43" s="102"/>
      <c r="H43" s="102"/>
      <c r="I43" s="102"/>
      <c r="J43" s="102"/>
      <c r="K43" s="103">
        <v>43386</v>
      </c>
      <c r="L43" s="102"/>
      <c r="M43" s="102"/>
      <c r="N43" s="103">
        <v>43197</v>
      </c>
      <c r="O43" s="103">
        <v>43219</v>
      </c>
      <c r="P43" s="103">
        <v>43257</v>
      </c>
      <c r="Q43" s="103">
        <v>43219</v>
      </c>
      <c r="R43" s="102"/>
      <c r="S43" s="108">
        <f>SUM(C45:R45)</f>
        <v>2710</v>
      </c>
    </row>
    <row r="44" spans="1:19" s="11" customFormat="1">
      <c r="A44" s="14"/>
      <c r="B44" s="33" t="s">
        <v>264</v>
      </c>
      <c r="C44" s="15" t="s">
        <v>262</v>
      </c>
      <c r="D44" s="15" t="s">
        <v>467</v>
      </c>
      <c r="E44" s="15"/>
      <c r="F44" s="15"/>
      <c r="G44" s="15"/>
      <c r="H44" s="15"/>
      <c r="I44" s="15"/>
      <c r="J44" s="15"/>
      <c r="K44" s="15" t="s">
        <v>898</v>
      </c>
      <c r="L44" s="15"/>
      <c r="M44" s="15"/>
      <c r="N44" s="15" t="s">
        <v>299</v>
      </c>
      <c r="O44" s="15" t="s">
        <v>461</v>
      </c>
      <c r="P44" s="15" t="s">
        <v>620</v>
      </c>
      <c r="Q44" s="15" t="s">
        <v>462</v>
      </c>
      <c r="R44" s="16"/>
      <c r="S44" s="109">
        <f>SUM(C45:R45)</f>
        <v>2710</v>
      </c>
    </row>
    <row r="45" spans="1:19" s="11" customFormat="1" ht="15" thickBot="1">
      <c r="A45" s="14"/>
      <c r="B45" s="110">
        <v>2004</v>
      </c>
      <c r="C45" s="200">
        <v>417</v>
      </c>
      <c r="D45" s="200">
        <v>439</v>
      </c>
      <c r="E45" s="114"/>
      <c r="F45" s="114"/>
      <c r="G45" s="114"/>
      <c r="H45" s="114"/>
      <c r="I45" s="114"/>
      <c r="J45" s="114"/>
      <c r="K45" s="200">
        <v>258</v>
      </c>
      <c r="L45" s="114"/>
      <c r="M45" s="114"/>
      <c r="N45" s="200">
        <v>438</v>
      </c>
      <c r="O45" s="200">
        <v>272</v>
      </c>
      <c r="P45" s="200">
        <v>476</v>
      </c>
      <c r="Q45" s="200">
        <v>410</v>
      </c>
      <c r="R45" s="114"/>
      <c r="S45" s="80">
        <f>SUM(C45:R45)</f>
        <v>2710</v>
      </c>
    </row>
    <row r="46" spans="1:19" s="11" customFormat="1">
      <c r="A46" s="14">
        <v>14</v>
      </c>
      <c r="B46" s="32" t="s">
        <v>328</v>
      </c>
      <c r="C46" s="103">
        <v>43280</v>
      </c>
      <c r="D46" s="103">
        <v>43344</v>
      </c>
      <c r="E46" s="102"/>
      <c r="F46" s="102"/>
      <c r="G46" s="102"/>
      <c r="H46" s="103">
        <v>43218</v>
      </c>
      <c r="I46" s="102"/>
      <c r="J46" s="103">
        <v>43198</v>
      </c>
      <c r="K46" s="103">
        <v>43280</v>
      </c>
      <c r="L46" s="102"/>
      <c r="M46" s="102"/>
      <c r="N46" s="103">
        <v>43218</v>
      </c>
      <c r="O46" s="102"/>
      <c r="P46" s="40"/>
      <c r="Q46" s="103">
        <v>43344</v>
      </c>
      <c r="R46" s="102"/>
      <c r="S46" s="108">
        <f>SUM(C48:R48)</f>
        <v>2185</v>
      </c>
    </row>
    <row r="47" spans="1:19" s="11" customFormat="1">
      <c r="A47" s="14"/>
      <c r="B47" s="33" t="s">
        <v>329</v>
      </c>
      <c r="C47" s="15" t="s">
        <v>864</v>
      </c>
      <c r="D47" s="15" t="s">
        <v>912</v>
      </c>
      <c r="E47" s="15"/>
      <c r="F47" s="15"/>
      <c r="G47" s="15"/>
      <c r="H47" s="15" t="s">
        <v>453</v>
      </c>
      <c r="I47" s="15"/>
      <c r="J47" s="15" t="s">
        <v>330</v>
      </c>
      <c r="K47" s="15" t="s">
        <v>869</v>
      </c>
      <c r="L47" s="15"/>
      <c r="M47" s="15"/>
      <c r="N47" s="15" t="s">
        <v>460</v>
      </c>
      <c r="O47" s="15"/>
      <c r="P47" s="13"/>
      <c r="Q47" s="15" t="s">
        <v>917</v>
      </c>
      <c r="R47" s="16"/>
      <c r="S47" s="109">
        <f>SUM(C48:R48)</f>
        <v>2185</v>
      </c>
    </row>
    <row r="48" spans="1:19" s="11" customFormat="1" ht="15" thickBot="1">
      <c r="A48" s="14"/>
      <c r="B48" s="110">
        <v>2004</v>
      </c>
      <c r="C48" s="200">
        <v>394</v>
      </c>
      <c r="D48" s="200">
        <v>329</v>
      </c>
      <c r="E48" s="114"/>
      <c r="F48" s="114"/>
      <c r="G48" s="114"/>
      <c r="H48" s="200">
        <v>297</v>
      </c>
      <c r="I48" s="114"/>
      <c r="J48" s="200">
        <v>446</v>
      </c>
      <c r="K48" s="200">
        <v>266</v>
      </c>
      <c r="L48" s="114"/>
      <c r="M48" s="114"/>
      <c r="N48" s="200">
        <v>230</v>
      </c>
      <c r="O48" s="114"/>
      <c r="P48" s="47"/>
      <c r="Q48" s="200">
        <v>223</v>
      </c>
      <c r="R48" s="114"/>
      <c r="S48" s="80">
        <f>SUM(C48:R48)</f>
        <v>2185</v>
      </c>
    </row>
    <row r="49" spans="1:19">
      <c r="A49" s="6">
        <v>15</v>
      </c>
      <c r="B49" s="32" t="s">
        <v>268</v>
      </c>
      <c r="C49" s="103">
        <v>43246</v>
      </c>
      <c r="D49" s="103">
        <v>43257</v>
      </c>
      <c r="E49" s="102"/>
      <c r="F49" s="102"/>
      <c r="G49" s="102"/>
      <c r="H49" s="103">
        <v>43372</v>
      </c>
      <c r="I49" s="102"/>
      <c r="J49" s="102"/>
      <c r="K49" s="103">
        <v>43372</v>
      </c>
      <c r="L49" s="102"/>
      <c r="M49" s="103">
        <v>43254</v>
      </c>
      <c r="N49" s="103">
        <v>43344</v>
      </c>
      <c r="O49" s="102"/>
      <c r="P49" s="102"/>
      <c r="Q49" s="103">
        <v>43225</v>
      </c>
      <c r="R49" s="102"/>
      <c r="S49" s="108">
        <f>SUM(C51:R51)</f>
        <v>2005</v>
      </c>
    </row>
    <row r="50" spans="1:19">
      <c r="B50" s="33" t="s">
        <v>269</v>
      </c>
      <c r="C50" s="15" t="s">
        <v>221</v>
      </c>
      <c r="D50" s="15" t="s">
        <v>767</v>
      </c>
      <c r="E50" s="15"/>
      <c r="F50" s="15"/>
      <c r="G50" s="15"/>
      <c r="H50" s="15" t="s">
        <v>1034</v>
      </c>
      <c r="I50" s="15"/>
      <c r="J50" s="15"/>
      <c r="K50" s="15" t="s">
        <v>1032</v>
      </c>
      <c r="L50" s="15"/>
      <c r="M50" s="15" t="s">
        <v>704</v>
      </c>
      <c r="N50" s="15" t="s">
        <v>914</v>
      </c>
      <c r="O50" s="15"/>
      <c r="P50" s="15"/>
      <c r="Q50" s="15" t="s">
        <v>521</v>
      </c>
      <c r="R50" s="16"/>
      <c r="S50" s="109">
        <f>SUM(C51:R51)</f>
        <v>2005</v>
      </c>
    </row>
    <row r="51" spans="1:19" ht="15" thickBot="1">
      <c r="B51" s="110">
        <v>2003</v>
      </c>
      <c r="C51" s="200">
        <v>536</v>
      </c>
      <c r="D51" s="200">
        <v>359</v>
      </c>
      <c r="E51" s="114"/>
      <c r="F51" s="114"/>
      <c r="G51" s="114"/>
      <c r="H51" s="200">
        <v>75</v>
      </c>
      <c r="I51" s="114"/>
      <c r="J51" s="114"/>
      <c r="K51" s="200">
        <v>263</v>
      </c>
      <c r="L51" s="114"/>
      <c r="M51" s="200">
        <v>470</v>
      </c>
      <c r="N51" s="200">
        <v>296</v>
      </c>
      <c r="O51" s="114"/>
      <c r="P51" s="114"/>
      <c r="Q51" s="200">
        <v>6</v>
      </c>
      <c r="R51" s="114"/>
      <c r="S51" s="80">
        <f>SUM(C51:R51)</f>
        <v>2005</v>
      </c>
    </row>
    <row r="52" spans="1:19" s="11" customFormat="1">
      <c r="A52" s="14">
        <v>16</v>
      </c>
      <c r="B52" s="119" t="s">
        <v>81</v>
      </c>
      <c r="C52" s="123">
        <v>43246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123">
        <v>43253</v>
      </c>
      <c r="O52" s="123">
        <v>43257</v>
      </c>
      <c r="P52" s="123">
        <v>43257</v>
      </c>
      <c r="Q52" s="96"/>
      <c r="R52" s="123"/>
      <c r="S52" s="108">
        <f>SUM(C54:R54)</f>
        <v>1739</v>
      </c>
    </row>
    <row r="53" spans="1:19" s="11" customFormat="1">
      <c r="A53" s="14"/>
      <c r="B53" s="120" t="s">
        <v>115</v>
      </c>
      <c r="C53" s="99" t="s">
        <v>242</v>
      </c>
      <c r="D53" s="99"/>
      <c r="E53" s="99"/>
      <c r="F53" s="98"/>
      <c r="G53" s="99"/>
      <c r="H53" s="99"/>
      <c r="I53" s="99"/>
      <c r="J53" s="99"/>
      <c r="K53" s="99"/>
      <c r="L53" s="99"/>
      <c r="M53" s="99"/>
      <c r="N53" s="98" t="s">
        <v>705</v>
      </c>
      <c r="O53" s="99" t="s">
        <v>772</v>
      </c>
      <c r="P53" s="99" t="s">
        <v>777</v>
      </c>
      <c r="Q53" s="99"/>
      <c r="R53" s="99"/>
      <c r="S53" s="109">
        <f>SUM(C54:R54)</f>
        <v>1739</v>
      </c>
    </row>
    <row r="54" spans="1:19" s="11" customFormat="1" ht="15" thickBot="1">
      <c r="A54" s="14"/>
      <c r="B54" s="52">
        <v>2004</v>
      </c>
      <c r="C54" s="202">
        <v>60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202">
        <v>611</v>
      </c>
      <c r="O54" s="202">
        <v>481</v>
      </c>
      <c r="P54" s="202">
        <v>587</v>
      </c>
      <c r="Q54" s="105"/>
      <c r="R54" s="105"/>
      <c r="S54" s="80">
        <f>SUM(C54:R54)</f>
        <v>1739</v>
      </c>
    </row>
    <row r="55" spans="1:19" s="11" customFormat="1">
      <c r="A55" s="14">
        <v>17</v>
      </c>
      <c r="B55" s="119" t="s">
        <v>285</v>
      </c>
      <c r="C55" s="123">
        <v>43246</v>
      </c>
      <c r="D55" s="123">
        <v>43218</v>
      </c>
      <c r="E55" s="96"/>
      <c r="F55" s="96"/>
      <c r="G55" s="96"/>
      <c r="H55" s="96"/>
      <c r="I55" s="96"/>
      <c r="J55" s="96"/>
      <c r="K55" s="96"/>
      <c r="L55" s="96"/>
      <c r="M55" s="96"/>
      <c r="N55" s="123">
        <v>43246</v>
      </c>
      <c r="O55" s="123">
        <v>43280</v>
      </c>
      <c r="P55" s="123">
        <v>43280</v>
      </c>
      <c r="Q55" s="96"/>
      <c r="R55" s="96"/>
      <c r="S55" s="108">
        <f>SUM(C57:R57)</f>
        <v>1595</v>
      </c>
    </row>
    <row r="56" spans="1:19" s="11" customFormat="1">
      <c r="A56" s="14"/>
      <c r="B56" s="120" t="s">
        <v>286</v>
      </c>
      <c r="C56" s="98" t="s">
        <v>511</v>
      </c>
      <c r="D56" s="99" t="s">
        <v>452</v>
      </c>
      <c r="E56" s="99"/>
      <c r="F56" s="15"/>
      <c r="G56" s="99"/>
      <c r="H56" s="98"/>
      <c r="I56" s="99"/>
      <c r="J56" s="98"/>
      <c r="K56" s="98"/>
      <c r="L56" s="99"/>
      <c r="M56" s="99"/>
      <c r="N56" s="98" t="s">
        <v>680</v>
      </c>
      <c r="O56" s="98" t="s">
        <v>871</v>
      </c>
      <c r="P56" s="99" t="s">
        <v>872</v>
      </c>
      <c r="Q56" s="98"/>
      <c r="R56" s="99"/>
      <c r="S56" s="109">
        <f>SUM(C57:R57)</f>
        <v>1595</v>
      </c>
    </row>
    <row r="57" spans="1:19" s="11" customFormat="1" ht="15" thickBot="1">
      <c r="A57" s="14"/>
      <c r="B57" s="243">
        <v>2004</v>
      </c>
      <c r="C57" s="220">
        <v>260</v>
      </c>
      <c r="D57" s="220">
        <v>139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20">
        <v>443</v>
      </c>
      <c r="O57" s="220">
        <v>402</v>
      </c>
      <c r="P57" s="220">
        <v>351</v>
      </c>
      <c r="Q57" s="297"/>
      <c r="R57" s="297"/>
      <c r="S57" s="115">
        <f>SUM(C57:R57)</f>
        <v>1595</v>
      </c>
    </row>
    <row r="58" spans="1:19">
      <c r="A58" s="6">
        <v>18</v>
      </c>
      <c r="B58" s="55" t="s">
        <v>449</v>
      </c>
      <c r="C58" s="103">
        <v>43219</v>
      </c>
      <c r="D58" s="102"/>
      <c r="E58" s="102"/>
      <c r="F58" s="103">
        <v>43246</v>
      </c>
      <c r="G58" s="103">
        <v>43226</v>
      </c>
      <c r="H58" s="102"/>
      <c r="I58" s="102"/>
      <c r="J58" s="103"/>
      <c r="K58" s="103">
        <v>43386</v>
      </c>
      <c r="L58" s="103">
        <v>43246</v>
      </c>
      <c r="M58" s="102"/>
      <c r="N58" s="102"/>
      <c r="O58" s="102"/>
      <c r="P58" s="102"/>
      <c r="Q58" s="102"/>
      <c r="R58" s="102"/>
      <c r="S58" s="108">
        <f>SUM(C60:R60)</f>
        <v>1401</v>
      </c>
    </row>
    <row r="59" spans="1:19">
      <c r="B59" s="56" t="s">
        <v>450</v>
      </c>
      <c r="C59" s="15" t="s">
        <v>234</v>
      </c>
      <c r="D59" s="15"/>
      <c r="E59" s="15"/>
      <c r="F59" s="15" t="s">
        <v>677</v>
      </c>
      <c r="G59" s="15" t="s">
        <v>469</v>
      </c>
      <c r="H59" s="15"/>
      <c r="I59" s="15"/>
      <c r="J59" s="15"/>
      <c r="K59" s="15" t="s">
        <v>1044</v>
      </c>
      <c r="L59" s="15" t="s">
        <v>674</v>
      </c>
      <c r="M59" s="15"/>
      <c r="N59" s="15"/>
      <c r="O59" s="15"/>
      <c r="P59" s="15"/>
      <c r="Q59" s="15"/>
      <c r="R59" s="16"/>
      <c r="S59" s="109">
        <f>SUM(C60:R60)</f>
        <v>1401</v>
      </c>
    </row>
    <row r="60" spans="1:19" ht="15" thickBot="1">
      <c r="B60" s="113">
        <v>2004</v>
      </c>
      <c r="C60" s="200">
        <v>192</v>
      </c>
      <c r="D60" s="114"/>
      <c r="E60" s="114"/>
      <c r="F60" s="200">
        <v>205</v>
      </c>
      <c r="G60" s="200">
        <v>213</v>
      </c>
      <c r="H60" s="114"/>
      <c r="I60" s="114"/>
      <c r="J60" s="114"/>
      <c r="K60" s="200">
        <v>317</v>
      </c>
      <c r="L60" s="200">
        <v>474</v>
      </c>
      <c r="M60" s="114"/>
      <c r="N60" s="114"/>
      <c r="O60" s="114"/>
      <c r="P60" s="114"/>
      <c r="Q60" s="114"/>
      <c r="R60" s="114"/>
      <c r="S60" s="80">
        <f>SUM(C60:R60)</f>
        <v>1401</v>
      </c>
    </row>
    <row r="61" spans="1:19">
      <c r="A61" s="6">
        <v>19</v>
      </c>
      <c r="B61" s="55" t="s">
        <v>281</v>
      </c>
      <c r="C61" s="103">
        <v>43197</v>
      </c>
      <c r="D61" s="103">
        <v>43257</v>
      </c>
      <c r="E61" s="102"/>
      <c r="F61" s="102"/>
      <c r="G61" s="102"/>
      <c r="H61" s="102"/>
      <c r="I61" s="247">
        <v>43225</v>
      </c>
      <c r="J61" s="102"/>
      <c r="K61" s="103">
        <v>43218</v>
      </c>
      <c r="L61" s="102"/>
      <c r="M61" s="102"/>
      <c r="N61" s="103">
        <v>43197</v>
      </c>
      <c r="O61" s="102"/>
      <c r="P61" s="102"/>
      <c r="Q61" s="102"/>
      <c r="R61" s="102"/>
      <c r="S61" s="108">
        <f>SUM(C63:R63)</f>
        <v>1196</v>
      </c>
    </row>
    <row r="62" spans="1:19">
      <c r="B62" s="56" t="s">
        <v>282</v>
      </c>
      <c r="C62" s="15" t="s">
        <v>227</v>
      </c>
      <c r="D62" s="15" t="s">
        <v>768</v>
      </c>
      <c r="E62" s="15"/>
      <c r="F62" s="15"/>
      <c r="G62" s="15"/>
      <c r="H62" s="15"/>
      <c r="I62" s="15" t="s">
        <v>517</v>
      </c>
      <c r="J62" s="15"/>
      <c r="K62" s="15" t="s">
        <v>454</v>
      </c>
      <c r="L62" s="15"/>
      <c r="M62" s="15"/>
      <c r="N62" s="15" t="s">
        <v>301</v>
      </c>
      <c r="O62" s="15"/>
      <c r="P62" s="15"/>
      <c r="Q62" s="15"/>
      <c r="R62" s="16"/>
      <c r="S62" s="109">
        <f>SUM(C63:R63)</f>
        <v>1196</v>
      </c>
    </row>
    <row r="63" spans="1:19" ht="15" thickBot="1">
      <c r="B63" s="239">
        <v>2004</v>
      </c>
      <c r="C63" s="206">
        <v>214</v>
      </c>
      <c r="D63" s="206">
        <v>286</v>
      </c>
      <c r="E63" s="116"/>
      <c r="F63" s="116"/>
      <c r="G63" s="116"/>
      <c r="H63" s="116"/>
      <c r="I63" s="206">
        <v>300</v>
      </c>
      <c r="J63" s="116"/>
      <c r="K63" s="206">
        <v>189</v>
      </c>
      <c r="L63" s="116"/>
      <c r="M63" s="116"/>
      <c r="N63" s="206">
        <v>207</v>
      </c>
      <c r="O63" s="116"/>
      <c r="P63" s="116"/>
      <c r="Q63" s="116"/>
      <c r="R63" s="116"/>
      <c r="S63" s="115">
        <f>SUM(C63:R63)</f>
        <v>1196</v>
      </c>
    </row>
    <row r="64" spans="1:19">
      <c r="A64" s="6">
        <v>20</v>
      </c>
      <c r="B64" s="55" t="s">
        <v>283</v>
      </c>
      <c r="C64" s="103">
        <v>43246</v>
      </c>
      <c r="D64" s="102"/>
      <c r="E64" s="102"/>
      <c r="F64" s="102"/>
      <c r="G64" s="102"/>
      <c r="H64" s="103">
        <v>43226</v>
      </c>
      <c r="I64" s="102"/>
      <c r="J64" s="103">
        <v>43198</v>
      </c>
      <c r="K64" s="102"/>
      <c r="L64" s="102"/>
      <c r="M64" s="102"/>
      <c r="N64" s="103">
        <v>43218</v>
      </c>
      <c r="O64" s="102"/>
      <c r="P64" s="102"/>
      <c r="Q64" s="102"/>
      <c r="R64" s="102"/>
      <c r="S64" s="108">
        <f>SUM(C66:R66)</f>
        <v>1088</v>
      </c>
    </row>
    <row r="65" spans="1:19">
      <c r="B65" s="56" t="s">
        <v>284</v>
      </c>
      <c r="C65" s="15" t="s">
        <v>511</v>
      </c>
      <c r="D65" s="15"/>
      <c r="E65" s="15"/>
      <c r="F65" s="15"/>
      <c r="G65" s="15"/>
      <c r="H65" s="15" t="s">
        <v>466</v>
      </c>
      <c r="I65" s="15"/>
      <c r="J65" s="15" t="s">
        <v>331</v>
      </c>
      <c r="K65" s="15"/>
      <c r="L65" s="15"/>
      <c r="M65" s="15"/>
      <c r="N65" s="15" t="s">
        <v>458</v>
      </c>
      <c r="O65" s="15"/>
      <c r="P65" s="15"/>
      <c r="Q65" s="15"/>
      <c r="R65" s="16"/>
      <c r="S65" s="109">
        <f>SUM(C66:R66)</f>
        <v>1088</v>
      </c>
    </row>
    <row r="66" spans="1:19" ht="15" thickBot="1">
      <c r="B66" s="113">
        <v>2004</v>
      </c>
      <c r="C66" s="200">
        <v>260</v>
      </c>
      <c r="D66" s="114"/>
      <c r="E66" s="114"/>
      <c r="F66" s="114"/>
      <c r="G66" s="114"/>
      <c r="H66" s="200">
        <v>191</v>
      </c>
      <c r="I66" s="114"/>
      <c r="J66" s="200">
        <v>304</v>
      </c>
      <c r="K66" s="114"/>
      <c r="L66" s="114"/>
      <c r="M66" s="114"/>
      <c r="N66" s="200">
        <v>333</v>
      </c>
      <c r="O66" s="114"/>
      <c r="P66" s="114"/>
      <c r="Q66" s="114"/>
      <c r="R66" s="114"/>
      <c r="S66" s="80">
        <f>SUM(C66:R66)</f>
        <v>1088</v>
      </c>
    </row>
    <row r="67" spans="1:19">
      <c r="A67" s="6">
        <v>21</v>
      </c>
      <c r="B67" s="117" t="s">
        <v>114</v>
      </c>
      <c r="C67" s="123">
        <v>43197</v>
      </c>
      <c r="D67" s="96"/>
      <c r="E67" s="96"/>
      <c r="F67" s="123">
        <v>43197</v>
      </c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123">
        <v>43218</v>
      </c>
      <c r="S67" s="108">
        <f>SUM(C69:R69)</f>
        <v>1072</v>
      </c>
    </row>
    <row r="68" spans="1:19">
      <c r="B68" s="118" t="s">
        <v>115</v>
      </c>
      <c r="C68" s="98" t="s">
        <v>267</v>
      </c>
      <c r="D68" s="98"/>
      <c r="E68" s="99"/>
      <c r="F68" s="99" t="s">
        <v>295</v>
      </c>
      <c r="G68" s="99"/>
      <c r="H68" s="99"/>
      <c r="I68" s="99"/>
      <c r="J68" s="99"/>
      <c r="K68" s="99"/>
      <c r="L68" s="98"/>
      <c r="M68" s="99"/>
      <c r="N68" s="98"/>
      <c r="O68" s="98"/>
      <c r="P68" s="98"/>
      <c r="Q68" s="99"/>
      <c r="R68" s="99" t="s">
        <v>463</v>
      </c>
      <c r="S68" s="109">
        <f>SUM(C69:R69)</f>
        <v>1072</v>
      </c>
    </row>
    <row r="69" spans="1:19" ht="15" thickBot="1">
      <c r="B69" s="57">
        <v>2003</v>
      </c>
      <c r="C69" s="202">
        <v>389</v>
      </c>
      <c r="D69" s="105"/>
      <c r="E69" s="105"/>
      <c r="F69" s="202">
        <v>355</v>
      </c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202">
        <v>328</v>
      </c>
      <c r="S69" s="80">
        <f>SUM(C69:R69)</f>
        <v>1072</v>
      </c>
    </row>
    <row r="70" spans="1:19">
      <c r="A70" s="6">
        <v>22</v>
      </c>
      <c r="B70" s="117" t="s">
        <v>283</v>
      </c>
      <c r="C70" s="123">
        <v>43197</v>
      </c>
      <c r="D70" s="123">
        <v>43218</v>
      </c>
      <c r="E70" s="96"/>
      <c r="F70" s="96"/>
      <c r="G70" s="96"/>
      <c r="H70" s="96"/>
      <c r="I70" s="267">
        <v>43246</v>
      </c>
      <c r="J70" s="96"/>
      <c r="K70" s="123">
        <v>43198</v>
      </c>
      <c r="L70" s="96"/>
      <c r="M70" s="96"/>
      <c r="N70" s="123">
        <v>43246</v>
      </c>
      <c r="O70" s="96"/>
      <c r="P70" s="96"/>
      <c r="Q70" s="96"/>
      <c r="R70" s="96"/>
      <c r="S70" s="108">
        <f>SUM(C72:R72)</f>
        <v>1050</v>
      </c>
    </row>
    <row r="71" spans="1:19">
      <c r="B71" s="118" t="s">
        <v>290</v>
      </c>
      <c r="C71" s="98" t="s">
        <v>291</v>
      </c>
      <c r="D71" s="99" t="s">
        <v>451</v>
      </c>
      <c r="E71" s="99"/>
      <c r="F71" s="99"/>
      <c r="G71" s="99"/>
      <c r="H71" s="99"/>
      <c r="I71" s="99" t="s">
        <v>517</v>
      </c>
      <c r="J71" s="99"/>
      <c r="K71" s="99" t="s">
        <v>333</v>
      </c>
      <c r="L71" s="99"/>
      <c r="M71" s="99"/>
      <c r="N71" s="98" t="s">
        <v>685</v>
      </c>
      <c r="O71" s="98"/>
      <c r="P71" s="98"/>
      <c r="Q71" s="99"/>
      <c r="R71" s="99"/>
      <c r="S71" s="109">
        <f>SUM(C72:R72)</f>
        <v>1050</v>
      </c>
    </row>
    <row r="72" spans="1:19" ht="15" thickBot="1">
      <c r="B72" s="57">
        <v>2004</v>
      </c>
      <c r="C72" s="202">
        <v>45</v>
      </c>
      <c r="D72" s="202">
        <v>210</v>
      </c>
      <c r="E72" s="105"/>
      <c r="F72" s="105"/>
      <c r="G72" s="105"/>
      <c r="H72" s="105"/>
      <c r="I72" s="202">
        <v>300</v>
      </c>
      <c r="J72" s="105"/>
      <c r="K72" s="202">
        <v>234</v>
      </c>
      <c r="L72" s="105"/>
      <c r="M72" s="105"/>
      <c r="N72" s="202">
        <v>261</v>
      </c>
      <c r="O72" s="105"/>
      <c r="P72" s="105"/>
      <c r="Q72" s="105"/>
      <c r="R72" s="105"/>
      <c r="S72" s="80">
        <f>SUM(C72:R72)</f>
        <v>1050</v>
      </c>
    </row>
    <row r="73" spans="1:19">
      <c r="A73" s="6">
        <v>23</v>
      </c>
      <c r="B73" s="55" t="s">
        <v>100</v>
      </c>
      <c r="C73" s="103">
        <v>43197</v>
      </c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>
        <v>43197</v>
      </c>
      <c r="R73" s="102"/>
      <c r="S73" s="108">
        <f>SUM(C75:R75)</f>
        <v>711</v>
      </c>
    </row>
    <row r="74" spans="1:19">
      <c r="B74" s="56" t="s">
        <v>101</v>
      </c>
      <c r="C74" s="15" t="s">
        <v>274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 t="s">
        <v>302</v>
      </c>
      <c r="R74" s="16"/>
      <c r="S74" s="109">
        <f>SUM(C75:R75)</f>
        <v>711</v>
      </c>
    </row>
    <row r="75" spans="1:19" ht="15" thickBot="1">
      <c r="B75" s="239">
        <v>2003</v>
      </c>
      <c r="C75" s="206">
        <v>284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206">
        <v>427</v>
      </c>
      <c r="R75" s="116"/>
      <c r="S75" s="115">
        <f>SUM(C75:R75)</f>
        <v>711</v>
      </c>
    </row>
    <row r="76" spans="1:19">
      <c r="A76" s="6">
        <v>24</v>
      </c>
      <c r="B76" s="55" t="s">
        <v>279</v>
      </c>
      <c r="C76" s="103">
        <v>43197</v>
      </c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3">
        <v>43246</v>
      </c>
      <c r="O76" s="102"/>
      <c r="P76" s="102"/>
      <c r="Q76" s="103">
        <v>43225</v>
      </c>
      <c r="R76" s="102"/>
      <c r="S76" s="108">
        <f>SUM(C78:R78)</f>
        <v>519</v>
      </c>
    </row>
    <row r="77" spans="1:19">
      <c r="B77" s="56" t="s">
        <v>280</v>
      </c>
      <c r="C77" s="15" t="s">
        <v>227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 t="s">
        <v>684</v>
      </c>
      <c r="O77" s="15"/>
      <c r="P77" s="15"/>
      <c r="Q77" s="15" t="s">
        <v>520</v>
      </c>
      <c r="R77" s="15"/>
      <c r="S77" s="109">
        <f>SUM(C78:R78)</f>
        <v>519</v>
      </c>
    </row>
    <row r="78" spans="1:19" ht="15" thickBot="1">
      <c r="B78" s="113">
        <v>2004</v>
      </c>
      <c r="C78" s="200">
        <v>214</v>
      </c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200">
        <v>293</v>
      </c>
      <c r="O78" s="114"/>
      <c r="P78" s="114"/>
      <c r="Q78" s="200">
        <v>12</v>
      </c>
      <c r="R78" s="114"/>
      <c r="S78" s="80">
        <f>SUM(C78:R78)</f>
        <v>519</v>
      </c>
    </row>
    <row r="79" spans="1:19">
      <c r="A79" s="6">
        <v>25</v>
      </c>
      <c r="B79" s="117" t="s">
        <v>293</v>
      </c>
      <c r="C79" s="123">
        <v>43225</v>
      </c>
      <c r="D79" s="96"/>
      <c r="E79" s="96"/>
      <c r="F79" s="96"/>
      <c r="G79" s="96"/>
      <c r="H79" s="96"/>
      <c r="I79" s="96"/>
      <c r="J79" s="96"/>
      <c r="K79" s="123">
        <v>43218</v>
      </c>
      <c r="L79" s="96"/>
      <c r="M79" s="96"/>
      <c r="N79" s="123">
        <v>43218</v>
      </c>
      <c r="O79" s="96"/>
      <c r="P79" s="96"/>
      <c r="Q79" s="96"/>
      <c r="R79" s="96"/>
      <c r="S79" s="108">
        <f>SUM(C81:R81)</f>
        <v>318</v>
      </c>
    </row>
    <row r="80" spans="1:19">
      <c r="B80" s="118" t="s">
        <v>294</v>
      </c>
      <c r="C80" s="99" t="s">
        <v>515</v>
      </c>
      <c r="D80" s="98"/>
      <c r="E80" s="99"/>
      <c r="F80" s="99"/>
      <c r="G80" s="99"/>
      <c r="H80" s="99"/>
      <c r="I80" s="99"/>
      <c r="J80" s="99"/>
      <c r="K80" s="99" t="s">
        <v>456</v>
      </c>
      <c r="L80" s="99"/>
      <c r="M80" s="99"/>
      <c r="N80" s="98" t="s">
        <v>459</v>
      </c>
      <c r="O80" s="99"/>
      <c r="P80" s="99"/>
      <c r="Q80" s="99"/>
      <c r="R80" s="99"/>
      <c r="S80" s="109">
        <f>SUM(C81:R81)</f>
        <v>318</v>
      </c>
    </row>
    <row r="81" spans="1:19" ht="15" thickBot="1">
      <c r="B81" s="57">
        <v>2004</v>
      </c>
      <c r="C81" s="202">
        <v>2</v>
      </c>
      <c r="D81" s="105"/>
      <c r="E81" s="105"/>
      <c r="F81" s="105"/>
      <c r="G81" s="105"/>
      <c r="H81" s="105"/>
      <c r="I81" s="105"/>
      <c r="J81" s="105"/>
      <c r="K81" s="202">
        <v>43</v>
      </c>
      <c r="L81" s="105"/>
      <c r="M81" s="105"/>
      <c r="N81" s="202">
        <v>273</v>
      </c>
      <c r="O81" s="105"/>
      <c r="P81" s="105"/>
      <c r="Q81" s="105"/>
      <c r="R81" s="105"/>
      <c r="S81" s="80">
        <f>SUM(C81:R81)</f>
        <v>318</v>
      </c>
    </row>
    <row r="82" spans="1:19">
      <c r="A82" s="6">
        <v>26</v>
      </c>
      <c r="B82" s="117" t="s">
        <v>455</v>
      </c>
      <c r="C82" s="96"/>
      <c r="D82" s="123"/>
      <c r="E82" s="96"/>
      <c r="F82" s="96"/>
      <c r="G82" s="96"/>
      <c r="H82" s="96"/>
      <c r="I82" s="96"/>
      <c r="J82" s="96"/>
      <c r="K82" s="123">
        <v>43218</v>
      </c>
      <c r="L82" s="96"/>
      <c r="M82" s="96"/>
      <c r="N82" s="96"/>
      <c r="O82" s="96"/>
      <c r="P82" s="96"/>
      <c r="Q82" s="96"/>
      <c r="R82" s="96"/>
      <c r="S82" s="108">
        <f>SUM(C84:R84)</f>
        <v>189</v>
      </c>
    </row>
    <row r="83" spans="1:19">
      <c r="B83" s="118" t="s">
        <v>272</v>
      </c>
      <c r="C83" s="99"/>
      <c r="D83" s="99"/>
      <c r="E83" s="99"/>
      <c r="F83" s="98"/>
      <c r="G83" s="99"/>
      <c r="H83" s="99"/>
      <c r="I83" s="99"/>
      <c r="J83" s="99"/>
      <c r="K83" s="99" t="s">
        <v>454</v>
      </c>
      <c r="L83" s="99"/>
      <c r="M83" s="99"/>
      <c r="N83" s="98"/>
      <c r="O83" s="99"/>
      <c r="P83" s="99"/>
      <c r="Q83" s="99"/>
      <c r="R83" s="99"/>
      <c r="S83" s="109">
        <f>SUM(C84:R84)</f>
        <v>189</v>
      </c>
    </row>
    <row r="84" spans="1:19" ht="15" thickBot="1">
      <c r="B84" s="57">
        <v>2004</v>
      </c>
      <c r="C84" s="105"/>
      <c r="D84" s="105"/>
      <c r="E84" s="105"/>
      <c r="F84" s="105"/>
      <c r="G84" s="105"/>
      <c r="H84" s="105"/>
      <c r="I84" s="105"/>
      <c r="J84" s="105"/>
      <c r="K84" s="202">
        <v>189</v>
      </c>
      <c r="L84" s="105"/>
      <c r="M84" s="105"/>
      <c r="N84" s="105"/>
      <c r="O84" s="105"/>
      <c r="P84" s="105"/>
      <c r="Q84" s="105"/>
      <c r="R84" s="105"/>
      <c r="S84" s="80">
        <f>SUM(C84:R84)</f>
        <v>189</v>
      </c>
    </row>
    <row r="85" spans="1:19">
      <c r="A85" s="6">
        <v>27</v>
      </c>
      <c r="B85" s="117"/>
      <c r="C85" s="123"/>
      <c r="D85" s="96"/>
      <c r="E85" s="96"/>
      <c r="F85" s="96"/>
      <c r="G85" s="96"/>
      <c r="H85" s="96"/>
      <c r="I85" s="96"/>
      <c r="J85" s="96"/>
      <c r="K85" s="123"/>
      <c r="L85" s="96"/>
      <c r="M85" s="96"/>
      <c r="N85" s="96"/>
      <c r="O85" s="96"/>
      <c r="P85" s="123"/>
      <c r="Q85" s="123"/>
      <c r="R85" s="96"/>
      <c r="S85" s="108">
        <f>SUM(C87:R87)</f>
        <v>0</v>
      </c>
    </row>
    <row r="86" spans="1:19">
      <c r="B86" s="118"/>
      <c r="C86" s="98"/>
      <c r="D86" s="98"/>
      <c r="E86" s="99"/>
      <c r="F86" s="98"/>
      <c r="G86" s="99"/>
      <c r="H86" s="99"/>
      <c r="I86" s="99"/>
      <c r="J86" s="99"/>
      <c r="K86" s="98"/>
      <c r="L86" s="99"/>
      <c r="M86" s="99"/>
      <c r="N86" s="98"/>
      <c r="O86" s="98"/>
      <c r="P86" s="98"/>
      <c r="Q86" s="99"/>
      <c r="R86" s="99"/>
      <c r="S86" s="109">
        <f>SUM(C87:R87)</f>
        <v>0</v>
      </c>
    </row>
    <row r="87" spans="1:19" ht="15" thickBot="1">
      <c r="B87" s="5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80">
        <f>SUM(C87:R87)</f>
        <v>0</v>
      </c>
    </row>
    <row r="88" spans="1:19">
      <c r="B88" s="117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108">
        <f t="shared" ref="S88" si="0">SUM(C90:R90)</f>
        <v>0</v>
      </c>
    </row>
    <row r="89" spans="1:19">
      <c r="B89" s="118"/>
      <c r="C89" s="99"/>
      <c r="D89" s="99"/>
      <c r="E89" s="99"/>
      <c r="F89" s="98"/>
      <c r="G89" s="99"/>
      <c r="H89" s="99"/>
      <c r="I89" s="99"/>
      <c r="J89" s="99"/>
      <c r="K89" s="99"/>
      <c r="L89" s="99"/>
      <c r="M89" s="99"/>
      <c r="N89" s="98"/>
      <c r="O89" s="99"/>
      <c r="P89" s="99"/>
      <c r="Q89" s="99"/>
      <c r="R89" s="99"/>
      <c r="S89" s="109">
        <f t="shared" ref="S89" si="1">SUM(C90:R90)</f>
        <v>0</v>
      </c>
    </row>
    <row r="90" spans="1:19" ht="15" thickBot="1">
      <c r="B90" s="5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80">
        <f t="shared" ref="S90" si="2">SUM(C90:R90)</f>
        <v>0</v>
      </c>
    </row>
    <row r="91" spans="1:19">
      <c r="B91" s="117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108">
        <f t="shared" ref="S91" si="3">SUM(C93:R93)</f>
        <v>0</v>
      </c>
    </row>
    <row r="92" spans="1:19">
      <c r="B92" s="118"/>
      <c r="C92" s="99"/>
      <c r="D92" s="99"/>
      <c r="E92" s="99"/>
      <c r="F92" s="98"/>
      <c r="G92" s="99"/>
      <c r="H92" s="99"/>
      <c r="I92" s="99"/>
      <c r="J92" s="99"/>
      <c r="K92" s="99"/>
      <c r="L92" s="99"/>
      <c r="M92" s="99"/>
      <c r="N92" s="98"/>
      <c r="O92" s="99"/>
      <c r="P92" s="99"/>
      <c r="Q92" s="99"/>
      <c r="R92" s="99"/>
      <c r="S92" s="109">
        <f t="shared" ref="S92" si="4">SUM(C93:R93)</f>
        <v>0</v>
      </c>
    </row>
    <row r="93" spans="1:19" ht="15" thickBot="1">
      <c r="B93" s="5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80">
        <f t="shared" ref="S93" si="5">SUM(C93:R93)</f>
        <v>0</v>
      </c>
    </row>
  </sheetData>
  <sortState ref="B7:S84">
    <sortCondition descending="1" ref="S7:S84"/>
  </sortState>
  <mergeCells count="1">
    <mergeCell ref="C6:R6"/>
  </mergeCells>
  <pageMargins left="0" right="0" top="0" bottom="0" header="0" footer="0"/>
  <pageSetup paperSize="9" orientation="landscape" horizontalDpi="4294967293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zoomScale="95" zoomScaleNormal="95" workbookViewId="0">
      <selection activeCell="T13" sqref="T13"/>
    </sheetView>
  </sheetViews>
  <sheetFormatPr defaultRowHeight="14.4"/>
  <cols>
    <col min="1" max="1" width="2.88671875" style="231" customWidth="1"/>
    <col min="2" max="2" width="15.33203125" style="38" customWidth="1"/>
    <col min="3" max="3" width="6.6640625" style="124" customWidth="1"/>
    <col min="4" max="4" width="7.33203125" style="124" customWidth="1"/>
    <col min="5" max="5" width="7.5546875" style="124" customWidth="1"/>
    <col min="6" max="6" width="7.88671875" style="124" customWidth="1"/>
    <col min="7" max="8" width="8" style="124" customWidth="1"/>
    <col min="9" max="9" width="7.5546875" style="124" customWidth="1"/>
    <col min="10" max="10" width="7.88671875" style="124" customWidth="1"/>
    <col min="11" max="11" width="7.5546875" style="124" customWidth="1"/>
    <col min="12" max="12" width="8.109375" style="124" customWidth="1"/>
    <col min="13" max="13" width="6.33203125" style="124" customWidth="1"/>
    <col min="14" max="14" width="6.44140625" style="124" customWidth="1"/>
    <col min="15" max="15" width="6.88671875" style="124" customWidth="1"/>
    <col min="16" max="16" width="6.6640625" style="124" customWidth="1"/>
    <col min="17" max="17" width="7.88671875" style="124" customWidth="1"/>
    <col min="18" max="18" width="7.109375" style="124" customWidth="1"/>
    <col min="19" max="19" width="8.109375" style="38" customWidth="1"/>
  </cols>
  <sheetData>
    <row r="1" spans="1:19" ht="16.2" thickBot="1">
      <c r="B1" s="135" t="s">
        <v>522</v>
      </c>
      <c r="C1" s="268"/>
      <c r="D1" s="268"/>
      <c r="E1" s="268"/>
      <c r="F1" s="268"/>
      <c r="G1" s="268"/>
      <c r="H1" s="269" t="s">
        <v>526</v>
      </c>
      <c r="I1" s="270"/>
      <c r="J1" s="268"/>
      <c r="K1" s="268"/>
      <c r="L1" s="268"/>
      <c r="M1" s="268"/>
      <c r="N1" s="268"/>
      <c r="O1" s="268"/>
      <c r="P1" s="175" t="s">
        <v>13</v>
      </c>
      <c r="Q1" s="268"/>
      <c r="R1" s="268"/>
      <c r="S1" s="5"/>
    </row>
    <row r="2" spans="1:19">
      <c r="B2" s="185" t="s">
        <v>32</v>
      </c>
      <c r="C2" s="183" t="s">
        <v>169</v>
      </c>
      <c r="D2" s="183" t="s">
        <v>191</v>
      </c>
      <c r="E2" s="183" t="s">
        <v>171</v>
      </c>
      <c r="F2" s="183" t="s">
        <v>173</v>
      </c>
      <c r="G2" s="183" t="s">
        <v>173</v>
      </c>
      <c r="H2" s="183" t="s">
        <v>136</v>
      </c>
      <c r="I2" s="183" t="s">
        <v>136</v>
      </c>
      <c r="J2" s="183" t="s">
        <v>177</v>
      </c>
      <c r="K2" s="183" t="s">
        <v>136</v>
      </c>
      <c r="L2" s="183" t="s">
        <v>179</v>
      </c>
      <c r="M2" s="337" t="s">
        <v>125</v>
      </c>
      <c r="N2" s="183" t="s">
        <v>181</v>
      </c>
      <c r="O2" s="183" t="s">
        <v>142</v>
      </c>
      <c r="P2" s="183" t="s">
        <v>142</v>
      </c>
      <c r="Q2" s="183" t="s">
        <v>136</v>
      </c>
      <c r="R2" s="279" t="s">
        <v>183</v>
      </c>
      <c r="S2" s="133"/>
    </row>
    <row r="3" spans="1:19">
      <c r="B3" s="186" t="s">
        <v>168</v>
      </c>
      <c r="C3" s="184" t="s">
        <v>170</v>
      </c>
      <c r="D3" s="184" t="s">
        <v>192</v>
      </c>
      <c r="E3" s="184" t="s">
        <v>172</v>
      </c>
      <c r="F3" s="184" t="s">
        <v>174</v>
      </c>
      <c r="G3" s="184" t="s">
        <v>174</v>
      </c>
      <c r="H3" s="184" t="s">
        <v>176</v>
      </c>
      <c r="I3" s="184" t="s">
        <v>176</v>
      </c>
      <c r="J3" s="184" t="s">
        <v>178</v>
      </c>
      <c r="K3" s="184" t="s">
        <v>176</v>
      </c>
      <c r="L3" s="184" t="s">
        <v>180</v>
      </c>
      <c r="M3" s="338" t="s">
        <v>877</v>
      </c>
      <c r="N3" s="184" t="s">
        <v>182</v>
      </c>
      <c r="O3" s="184" t="s">
        <v>143</v>
      </c>
      <c r="P3" s="184" t="s">
        <v>143</v>
      </c>
      <c r="Q3" s="184" t="s">
        <v>176</v>
      </c>
      <c r="R3" s="280" t="s">
        <v>141</v>
      </c>
      <c r="S3" s="133"/>
    </row>
    <row r="4" spans="1:19" ht="15" thickBot="1">
      <c r="B4" s="149" t="s">
        <v>167</v>
      </c>
      <c r="C4" s="181" t="s">
        <v>57</v>
      </c>
      <c r="D4" s="181" t="s">
        <v>193</v>
      </c>
      <c r="E4" s="181" t="s">
        <v>58</v>
      </c>
      <c r="F4" s="181" t="s">
        <v>59</v>
      </c>
      <c r="G4" s="181" t="s">
        <v>60</v>
      </c>
      <c r="H4" s="181" t="s">
        <v>61</v>
      </c>
      <c r="I4" s="181" t="s">
        <v>62</v>
      </c>
      <c r="J4" s="181" t="s">
        <v>63</v>
      </c>
      <c r="K4" s="181" t="s">
        <v>106</v>
      </c>
      <c r="L4" s="181" t="s">
        <v>64</v>
      </c>
      <c r="M4" s="339" t="s">
        <v>1035</v>
      </c>
      <c r="N4" s="181" t="s">
        <v>65</v>
      </c>
      <c r="O4" s="181" t="s">
        <v>66</v>
      </c>
      <c r="P4" s="180" t="s">
        <v>107</v>
      </c>
      <c r="Q4" s="181" t="s">
        <v>67</v>
      </c>
      <c r="R4" s="281" t="s">
        <v>68</v>
      </c>
      <c r="S4" s="133"/>
    </row>
    <row r="5" spans="1:19">
      <c r="B5" s="187"/>
      <c r="C5" s="145" t="s">
        <v>14</v>
      </c>
      <c r="D5" s="145" t="s">
        <v>15</v>
      </c>
      <c r="E5" s="145" t="s">
        <v>16</v>
      </c>
      <c r="F5" s="145" t="s">
        <v>17</v>
      </c>
      <c r="G5" s="145" t="s">
        <v>18</v>
      </c>
      <c r="H5" s="145" t="s">
        <v>27</v>
      </c>
      <c r="I5" s="145" t="s">
        <v>20</v>
      </c>
      <c r="J5" s="145" t="s">
        <v>6</v>
      </c>
      <c r="K5" s="145" t="s">
        <v>7</v>
      </c>
      <c r="L5" s="145" t="s">
        <v>21</v>
      </c>
      <c r="M5" s="145" t="s">
        <v>22</v>
      </c>
      <c r="N5" s="145" t="s">
        <v>8</v>
      </c>
      <c r="O5" s="145" t="s">
        <v>23</v>
      </c>
      <c r="P5" s="145" t="s">
        <v>24</v>
      </c>
      <c r="Q5" s="145" t="s">
        <v>25</v>
      </c>
      <c r="R5" s="145" t="s">
        <v>10</v>
      </c>
      <c r="S5" s="146" t="s">
        <v>175</v>
      </c>
    </row>
    <row r="6" spans="1:19" ht="15" thickBot="1">
      <c r="B6" s="61"/>
      <c r="C6" s="325" t="s">
        <v>28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7"/>
      <c r="S6" s="92"/>
    </row>
    <row r="7" spans="1:19" ht="15" thickBot="1">
      <c r="A7" s="332">
        <v>1</v>
      </c>
      <c r="B7" s="32" t="s">
        <v>93</v>
      </c>
      <c r="C7" s="103">
        <v>43225</v>
      </c>
      <c r="D7" s="103">
        <v>43257</v>
      </c>
      <c r="E7" s="103">
        <v>43240</v>
      </c>
      <c r="F7" s="102"/>
      <c r="G7" s="102"/>
      <c r="H7" s="123">
        <v>43281</v>
      </c>
      <c r="I7" s="103">
        <v>43366</v>
      </c>
      <c r="J7" s="103">
        <v>43280</v>
      </c>
      <c r="K7" s="103">
        <v>43281</v>
      </c>
      <c r="L7" s="103">
        <v>43218</v>
      </c>
      <c r="M7" s="103"/>
      <c r="N7" s="247">
        <v>43246</v>
      </c>
      <c r="O7" s="103">
        <v>43257</v>
      </c>
      <c r="P7" s="103"/>
      <c r="Q7" s="103">
        <v>43288</v>
      </c>
      <c r="R7" s="102"/>
      <c r="S7" s="93">
        <f>SUM(C9:R9)</f>
        <v>5462</v>
      </c>
    </row>
    <row r="8" spans="1:19">
      <c r="A8" s="232"/>
      <c r="B8" s="33" t="s">
        <v>94</v>
      </c>
      <c r="C8" s="15" t="s">
        <v>511</v>
      </c>
      <c r="D8" s="15" t="s">
        <v>740</v>
      </c>
      <c r="E8" s="15" t="s">
        <v>624</v>
      </c>
      <c r="F8" s="15"/>
      <c r="G8" s="16"/>
      <c r="H8" s="15" t="s">
        <v>878</v>
      </c>
      <c r="I8" s="15" t="s">
        <v>975</v>
      </c>
      <c r="J8" s="15" t="s">
        <v>856</v>
      </c>
      <c r="K8" s="15" t="s">
        <v>881</v>
      </c>
      <c r="L8" s="15" t="s">
        <v>447</v>
      </c>
      <c r="M8" s="15"/>
      <c r="N8" s="15" t="s">
        <v>690</v>
      </c>
      <c r="O8" s="15" t="s">
        <v>754</v>
      </c>
      <c r="P8" s="15"/>
      <c r="Q8" s="15">
        <v>23.91</v>
      </c>
      <c r="R8" s="16"/>
      <c r="S8" s="94">
        <f>SUM(S7)</f>
        <v>5462</v>
      </c>
    </row>
    <row r="9" spans="1:19" ht="15" thickBot="1">
      <c r="A9" s="232"/>
      <c r="B9" s="26">
        <v>2003</v>
      </c>
      <c r="C9" s="221">
        <v>589</v>
      </c>
      <c r="D9" s="221">
        <v>669</v>
      </c>
      <c r="E9" s="271" t="s">
        <v>792</v>
      </c>
      <c r="F9" s="271"/>
      <c r="G9" s="271"/>
      <c r="H9" s="222">
        <v>721</v>
      </c>
      <c r="I9" s="221">
        <v>702</v>
      </c>
      <c r="J9" s="221">
        <v>687</v>
      </c>
      <c r="K9" s="221">
        <v>808</v>
      </c>
      <c r="L9" s="221">
        <v>732</v>
      </c>
      <c r="M9" s="271"/>
      <c r="N9" s="271" t="s">
        <v>953</v>
      </c>
      <c r="O9" s="271" t="s">
        <v>791</v>
      </c>
      <c r="P9" s="271"/>
      <c r="Q9" s="221">
        <v>554</v>
      </c>
      <c r="R9" s="271"/>
      <c r="S9" s="95">
        <f>SUM(C9:R9)</f>
        <v>5462</v>
      </c>
    </row>
    <row r="10" spans="1:19" s="11" customFormat="1" ht="15" thickBot="1">
      <c r="A10" s="332">
        <v>2</v>
      </c>
      <c r="B10" s="24" t="s">
        <v>73</v>
      </c>
      <c r="C10" s="103">
        <v>43359</v>
      </c>
      <c r="D10" s="103">
        <v>43257</v>
      </c>
      <c r="E10" s="103">
        <v>43288</v>
      </c>
      <c r="F10" s="102"/>
      <c r="G10" s="102"/>
      <c r="H10" s="103">
        <v>43366</v>
      </c>
      <c r="I10" s="103"/>
      <c r="J10" s="103">
        <v>43344</v>
      </c>
      <c r="K10" s="103">
        <v>43347</v>
      </c>
      <c r="L10" s="103">
        <v>43359</v>
      </c>
      <c r="M10" s="103"/>
      <c r="N10" s="103">
        <v>43386</v>
      </c>
      <c r="O10" s="103">
        <v>43213</v>
      </c>
      <c r="P10" s="103"/>
      <c r="Q10" s="103">
        <v>43288</v>
      </c>
      <c r="R10" s="102"/>
      <c r="S10" s="93">
        <f>SUM(C12:R12)</f>
        <v>4681</v>
      </c>
    </row>
    <row r="11" spans="1:19" s="11" customFormat="1">
      <c r="A11" s="233"/>
      <c r="B11" s="25" t="s">
        <v>74</v>
      </c>
      <c r="C11" s="15" t="s">
        <v>511</v>
      </c>
      <c r="D11" s="15" t="s">
        <v>743</v>
      </c>
      <c r="E11" s="15" t="s">
        <v>921</v>
      </c>
      <c r="F11" s="15"/>
      <c r="G11" s="16"/>
      <c r="H11" s="15" t="s">
        <v>974</v>
      </c>
      <c r="I11" s="15"/>
      <c r="J11" s="15" t="s">
        <v>911</v>
      </c>
      <c r="K11" s="15" t="s">
        <v>903</v>
      </c>
      <c r="L11" s="15" t="s">
        <v>954</v>
      </c>
      <c r="M11" s="15"/>
      <c r="N11" s="15" t="s">
        <v>1040</v>
      </c>
      <c r="O11" s="15" t="s">
        <v>799</v>
      </c>
      <c r="P11" s="15"/>
      <c r="Q11" s="15" t="s">
        <v>923</v>
      </c>
      <c r="R11" s="16"/>
      <c r="S11" s="94">
        <f>SUM(S10)</f>
        <v>4681</v>
      </c>
    </row>
    <row r="12" spans="1:19" s="11" customFormat="1" ht="15" thickBot="1">
      <c r="A12" s="233"/>
      <c r="B12" s="26">
        <v>2003</v>
      </c>
      <c r="C12" s="221">
        <v>589</v>
      </c>
      <c r="D12" s="221">
        <v>497</v>
      </c>
      <c r="E12" s="271" t="s">
        <v>922</v>
      </c>
      <c r="F12" s="271"/>
      <c r="G12" s="271"/>
      <c r="H12" s="221">
        <v>783</v>
      </c>
      <c r="I12" s="271"/>
      <c r="J12" s="221">
        <v>754</v>
      </c>
      <c r="K12" s="221">
        <v>597</v>
      </c>
      <c r="L12" s="221">
        <v>620</v>
      </c>
      <c r="M12" s="271"/>
      <c r="N12" s="221">
        <v>401</v>
      </c>
      <c r="O12" s="271" t="s">
        <v>1022</v>
      </c>
      <c r="P12" s="271"/>
      <c r="Q12" s="221">
        <v>440</v>
      </c>
      <c r="R12" s="271"/>
      <c r="S12" s="95">
        <f>SUM(C12:R12)</f>
        <v>4681</v>
      </c>
    </row>
    <row r="13" spans="1:19" ht="15" thickBot="1">
      <c r="A13" s="332">
        <v>3</v>
      </c>
      <c r="B13" s="27" t="s">
        <v>240</v>
      </c>
      <c r="C13" s="103">
        <v>43280</v>
      </c>
      <c r="D13" s="103">
        <v>43257</v>
      </c>
      <c r="E13" s="103">
        <v>43240</v>
      </c>
      <c r="F13" s="103">
        <v>43219</v>
      </c>
      <c r="G13" s="102"/>
      <c r="H13" s="103">
        <v>43281</v>
      </c>
      <c r="I13" s="103"/>
      <c r="J13" s="103">
        <v>43288</v>
      </c>
      <c r="K13" s="103">
        <v>43281</v>
      </c>
      <c r="L13" s="103">
        <v>43372</v>
      </c>
      <c r="M13" s="103"/>
      <c r="N13" s="103">
        <v>43372</v>
      </c>
      <c r="O13" s="103"/>
      <c r="P13" s="103"/>
      <c r="Q13" s="103">
        <v>43219</v>
      </c>
      <c r="R13" s="102"/>
      <c r="S13" s="93">
        <f>SUM(C15:R15)</f>
        <v>4506</v>
      </c>
    </row>
    <row r="14" spans="1:19">
      <c r="A14" s="232"/>
      <c r="B14" s="28" t="s">
        <v>241</v>
      </c>
      <c r="C14" s="15" t="s">
        <v>849</v>
      </c>
      <c r="D14" s="15" t="s">
        <v>742</v>
      </c>
      <c r="E14" s="15" t="s">
        <v>626</v>
      </c>
      <c r="F14" s="15" t="s">
        <v>440</v>
      </c>
      <c r="G14" s="16"/>
      <c r="H14" s="15" t="s">
        <v>879</v>
      </c>
      <c r="I14" s="15"/>
      <c r="J14" s="283" t="s">
        <v>973</v>
      </c>
      <c r="K14" s="15" t="s">
        <v>882</v>
      </c>
      <c r="L14" s="15" t="s">
        <v>1008</v>
      </c>
      <c r="M14" s="15"/>
      <c r="N14" s="15" t="s">
        <v>1021</v>
      </c>
      <c r="O14" s="15"/>
      <c r="P14" s="15"/>
      <c r="Q14" s="15" t="s">
        <v>448</v>
      </c>
      <c r="R14" s="16"/>
      <c r="S14" s="94">
        <f>SUM(S13)</f>
        <v>4506</v>
      </c>
    </row>
    <row r="15" spans="1:19" ht="15" thickBot="1">
      <c r="A15" s="232"/>
      <c r="B15" s="29">
        <v>2003</v>
      </c>
      <c r="C15" s="221">
        <v>473</v>
      </c>
      <c r="D15" s="221">
        <v>502</v>
      </c>
      <c r="E15" s="271" t="s">
        <v>789</v>
      </c>
      <c r="F15" s="221">
        <v>322</v>
      </c>
      <c r="G15" s="271"/>
      <c r="H15" s="221">
        <v>696</v>
      </c>
      <c r="I15" s="271"/>
      <c r="J15" s="221">
        <v>600</v>
      </c>
      <c r="K15" s="221">
        <v>699</v>
      </c>
      <c r="L15" s="221">
        <v>736</v>
      </c>
      <c r="M15" s="271"/>
      <c r="N15" s="221">
        <v>478</v>
      </c>
      <c r="O15" s="271"/>
      <c r="P15" s="271"/>
      <c r="Q15" s="271" t="s">
        <v>794</v>
      </c>
      <c r="R15" s="271"/>
      <c r="S15" s="95">
        <f>SUM(C15:R15)</f>
        <v>4506</v>
      </c>
    </row>
    <row r="16" spans="1:19" s="11" customFormat="1" ht="15" thickBot="1">
      <c r="A16" s="333">
        <v>4</v>
      </c>
      <c r="B16" s="32" t="s">
        <v>73</v>
      </c>
      <c r="C16" s="123">
        <v>43197</v>
      </c>
      <c r="D16" s="123">
        <v>43257</v>
      </c>
      <c r="E16" s="123">
        <v>43240</v>
      </c>
      <c r="F16" s="96"/>
      <c r="G16" s="96"/>
      <c r="H16" s="123">
        <v>43240</v>
      </c>
      <c r="I16" s="123">
        <v>43253</v>
      </c>
      <c r="J16" s="123">
        <v>43240</v>
      </c>
      <c r="K16" s="123">
        <v>43372</v>
      </c>
      <c r="L16" s="123">
        <v>43372</v>
      </c>
      <c r="M16" s="96"/>
      <c r="N16" s="267">
        <v>43366</v>
      </c>
      <c r="O16" s="123">
        <v>43257</v>
      </c>
      <c r="P16" s="123">
        <v>43359</v>
      </c>
      <c r="Q16" s="123">
        <v>43240</v>
      </c>
      <c r="R16" s="96"/>
      <c r="S16" s="97">
        <f>SUM(C18:R18)</f>
        <v>4417</v>
      </c>
    </row>
    <row r="17" spans="1:19" s="11" customFormat="1">
      <c r="A17" s="234"/>
      <c r="B17" s="33" t="s">
        <v>233</v>
      </c>
      <c r="C17" s="98" t="s">
        <v>234</v>
      </c>
      <c r="D17" s="98" t="s">
        <v>741</v>
      </c>
      <c r="E17" s="98" t="s">
        <v>627</v>
      </c>
      <c r="F17" s="99"/>
      <c r="G17" s="99"/>
      <c r="H17" s="98" t="s">
        <v>628</v>
      </c>
      <c r="I17" s="98" t="s">
        <v>695</v>
      </c>
      <c r="J17" s="98" t="s">
        <v>625</v>
      </c>
      <c r="K17" s="98" t="s">
        <v>1020</v>
      </c>
      <c r="L17" s="98" t="s">
        <v>1009</v>
      </c>
      <c r="M17" s="99"/>
      <c r="N17" s="98" t="s">
        <v>976</v>
      </c>
      <c r="O17" s="98" t="s">
        <v>753</v>
      </c>
      <c r="P17" s="99" t="s">
        <v>956</v>
      </c>
      <c r="Q17" s="98" t="s">
        <v>630</v>
      </c>
      <c r="R17" s="99"/>
      <c r="S17" s="100">
        <f>SUM(S16)</f>
        <v>4417</v>
      </c>
    </row>
    <row r="18" spans="1:19" s="11" customFormat="1" ht="15" thickBot="1">
      <c r="A18" s="234"/>
      <c r="B18" s="54">
        <v>2004</v>
      </c>
      <c r="C18" s="202">
        <v>510</v>
      </c>
      <c r="D18" s="202">
        <v>572</v>
      </c>
      <c r="E18" s="105" t="s">
        <v>631</v>
      </c>
      <c r="F18" s="105"/>
      <c r="G18" s="105"/>
      <c r="H18" s="202">
        <v>523</v>
      </c>
      <c r="I18" s="202">
        <v>493</v>
      </c>
      <c r="J18" s="202">
        <v>570</v>
      </c>
      <c r="K18" s="202">
        <v>509</v>
      </c>
      <c r="L18" s="202">
        <v>593</v>
      </c>
      <c r="M18" s="105"/>
      <c r="N18" s="202">
        <v>647</v>
      </c>
      <c r="O18" s="105" t="s">
        <v>1010</v>
      </c>
      <c r="P18" s="105" t="s">
        <v>957</v>
      </c>
      <c r="Q18" s="105" t="s">
        <v>793</v>
      </c>
      <c r="R18" s="105"/>
      <c r="S18" s="101">
        <f>SUM(C18:R18)</f>
        <v>4417</v>
      </c>
    </row>
    <row r="19" spans="1:19" s="11" customFormat="1" ht="15" thickBot="1">
      <c r="A19" s="333">
        <v>5</v>
      </c>
      <c r="B19" s="32" t="s">
        <v>335</v>
      </c>
      <c r="C19" s="103">
        <v>43280</v>
      </c>
      <c r="D19" s="103">
        <v>43254</v>
      </c>
      <c r="E19" s="103"/>
      <c r="F19" s="102"/>
      <c r="G19" s="102"/>
      <c r="H19" s="103"/>
      <c r="I19" s="103"/>
      <c r="J19" s="103">
        <v>43372</v>
      </c>
      <c r="K19" s="103">
        <v>43246</v>
      </c>
      <c r="L19" s="103"/>
      <c r="M19" s="103"/>
      <c r="N19" s="247">
        <v>43386</v>
      </c>
      <c r="O19" s="103">
        <v>43372</v>
      </c>
      <c r="P19" s="103">
        <v>43359</v>
      </c>
      <c r="Q19" s="103">
        <v>43351</v>
      </c>
      <c r="R19" s="102"/>
      <c r="S19" s="97">
        <f>SUM(C21:R21)</f>
        <v>4205</v>
      </c>
    </row>
    <row r="20" spans="1:19" s="11" customFormat="1" ht="14.25" customHeight="1">
      <c r="A20" s="234"/>
      <c r="B20" s="33" t="s">
        <v>74</v>
      </c>
      <c r="C20" s="15" t="s">
        <v>850</v>
      </c>
      <c r="D20" s="15" t="s">
        <v>691</v>
      </c>
      <c r="E20" s="15"/>
      <c r="F20" s="15"/>
      <c r="G20" s="16"/>
      <c r="H20" s="15"/>
      <c r="I20" s="15"/>
      <c r="J20" s="15" t="s">
        <v>1019</v>
      </c>
      <c r="K20" s="15" t="s">
        <v>688</v>
      </c>
      <c r="L20" s="15"/>
      <c r="M20" s="15"/>
      <c r="N20" s="15" t="s">
        <v>1038</v>
      </c>
      <c r="O20" s="15" t="s">
        <v>1011</v>
      </c>
      <c r="P20" s="15" t="s">
        <v>955</v>
      </c>
      <c r="Q20" s="15" t="s">
        <v>944</v>
      </c>
      <c r="R20" s="15"/>
      <c r="S20" s="100">
        <f>SUM(S19)</f>
        <v>4205</v>
      </c>
    </row>
    <row r="21" spans="1:19" s="11" customFormat="1" ht="15" thickBot="1">
      <c r="A21" s="234"/>
      <c r="B21" s="26">
        <v>2004</v>
      </c>
      <c r="C21" s="221">
        <v>436</v>
      </c>
      <c r="D21" s="221">
        <v>487</v>
      </c>
      <c r="E21" s="271"/>
      <c r="F21" s="271"/>
      <c r="G21" s="271"/>
      <c r="H21" s="271"/>
      <c r="I21" s="271"/>
      <c r="J21" s="221">
        <v>551</v>
      </c>
      <c r="K21" s="221">
        <v>563</v>
      </c>
      <c r="L21" s="271"/>
      <c r="M21" s="271"/>
      <c r="N21" s="221">
        <v>611</v>
      </c>
      <c r="O21" s="221">
        <v>520</v>
      </c>
      <c r="P21" s="221">
        <v>535</v>
      </c>
      <c r="Q21" s="221">
        <v>502</v>
      </c>
      <c r="R21" s="271"/>
      <c r="S21" s="101">
        <f>SUM(C21:R21)</f>
        <v>4205</v>
      </c>
    </row>
    <row r="22" spans="1:19" s="11" customFormat="1" ht="15" thickBot="1">
      <c r="A22" s="333">
        <v>6</v>
      </c>
      <c r="B22" s="32" t="s">
        <v>81</v>
      </c>
      <c r="C22" s="103">
        <v>43280</v>
      </c>
      <c r="D22" s="103">
        <v>43257</v>
      </c>
      <c r="E22" s="103"/>
      <c r="F22" s="102"/>
      <c r="G22" s="102"/>
      <c r="H22" s="103"/>
      <c r="I22" s="103"/>
      <c r="J22" s="103">
        <v>43226</v>
      </c>
      <c r="K22" s="103">
        <v>43347</v>
      </c>
      <c r="L22" s="103"/>
      <c r="M22" s="247">
        <v>43386</v>
      </c>
      <c r="N22" s="103">
        <v>43197</v>
      </c>
      <c r="O22" s="103">
        <v>43372</v>
      </c>
      <c r="P22" s="103"/>
      <c r="Q22" s="103"/>
      <c r="R22" s="102"/>
      <c r="S22" s="97">
        <f>SUM(C24:R24)</f>
        <v>2909</v>
      </c>
    </row>
    <row r="23" spans="1:19" s="11" customFormat="1">
      <c r="A23" s="235"/>
      <c r="B23" s="33" t="s">
        <v>243</v>
      </c>
      <c r="C23" s="15" t="s">
        <v>851</v>
      </c>
      <c r="D23" s="15" t="s">
        <v>745</v>
      </c>
      <c r="E23" s="15"/>
      <c r="F23" s="15"/>
      <c r="G23" s="15"/>
      <c r="H23" s="15"/>
      <c r="I23" s="15"/>
      <c r="J23" s="15" t="s">
        <v>331</v>
      </c>
      <c r="K23" s="15" t="s">
        <v>904</v>
      </c>
      <c r="L23" s="15"/>
      <c r="M23" s="15" t="s">
        <v>1035</v>
      </c>
      <c r="N23" s="15" t="s">
        <v>258</v>
      </c>
      <c r="O23" s="15" t="s">
        <v>1012</v>
      </c>
      <c r="P23" s="15"/>
      <c r="Q23" s="15"/>
      <c r="R23" s="16"/>
      <c r="S23" s="100">
        <f>SUM(S22)</f>
        <v>2909</v>
      </c>
    </row>
    <row r="24" spans="1:19" s="11" customFormat="1" ht="15" thickBot="1">
      <c r="A24" s="235"/>
      <c r="B24" s="26">
        <v>2004</v>
      </c>
      <c r="C24" s="221">
        <v>385</v>
      </c>
      <c r="D24" s="221">
        <v>372</v>
      </c>
      <c r="E24" s="271"/>
      <c r="F24" s="271"/>
      <c r="G24" s="271"/>
      <c r="H24" s="271"/>
      <c r="I24" s="271"/>
      <c r="J24" s="221">
        <v>561</v>
      </c>
      <c r="K24" s="221">
        <v>386</v>
      </c>
      <c r="L24" s="271"/>
      <c r="M24" s="221">
        <v>652</v>
      </c>
      <c r="N24" s="221">
        <v>252</v>
      </c>
      <c r="O24" s="221">
        <v>301</v>
      </c>
      <c r="P24" s="271"/>
      <c r="Q24" s="271"/>
      <c r="R24" s="271"/>
      <c r="S24" s="101">
        <f>SUM(C24:R24)</f>
        <v>2909</v>
      </c>
    </row>
    <row r="25" spans="1:19" s="11" customFormat="1">
      <c r="A25" s="235">
        <v>7</v>
      </c>
      <c r="B25" s="24" t="s">
        <v>250</v>
      </c>
      <c r="C25" s="123">
        <v>43246</v>
      </c>
      <c r="D25" s="96"/>
      <c r="E25" s="96"/>
      <c r="F25" s="123">
        <v>43197</v>
      </c>
      <c r="G25" s="123">
        <v>43257</v>
      </c>
      <c r="H25" s="96"/>
      <c r="I25" s="123">
        <v>43246</v>
      </c>
      <c r="J25" s="96"/>
      <c r="K25" s="123">
        <v>43197</v>
      </c>
      <c r="L25" s="96"/>
      <c r="M25" s="96"/>
      <c r="N25" s="96"/>
      <c r="O25" s="123">
        <v>43257</v>
      </c>
      <c r="P25" s="96"/>
      <c r="Q25" s="96"/>
      <c r="R25" s="96"/>
      <c r="S25" s="97">
        <f>SUM(C27:R27)</f>
        <v>2542</v>
      </c>
    </row>
    <row r="26" spans="1:19" s="11" customFormat="1">
      <c r="A26" s="235"/>
      <c r="B26" s="25" t="s">
        <v>79</v>
      </c>
      <c r="C26" s="98" t="s">
        <v>291</v>
      </c>
      <c r="D26" s="99"/>
      <c r="E26" s="99"/>
      <c r="F26" s="99" t="s">
        <v>251</v>
      </c>
      <c r="G26" s="99" t="s">
        <v>752</v>
      </c>
      <c r="H26" s="98"/>
      <c r="I26" s="99" t="s">
        <v>687</v>
      </c>
      <c r="J26" s="99"/>
      <c r="K26" s="98" t="s">
        <v>254</v>
      </c>
      <c r="L26" s="98"/>
      <c r="M26" s="99"/>
      <c r="N26" s="99"/>
      <c r="O26" s="99" t="s">
        <v>756</v>
      </c>
      <c r="P26" s="98"/>
      <c r="Q26" s="99"/>
      <c r="R26" s="99"/>
      <c r="S26" s="100">
        <f>SUM(S25)</f>
        <v>2542</v>
      </c>
    </row>
    <row r="27" spans="1:19" s="11" customFormat="1" ht="15" thickBot="1">
      <c r="A27" s="235"/>
      <c r="B27" s="54">
        <v>2004</v>
      </c>
      <c r="C27" s="202">
        <v>324</v>
      </c>
      <c r="D27" s="105"/>
      <c r="E27" s="105"/>
      <c r="F27" s="202">
        <v>528</v>
      </c>
      <c r="G27" s="202">
        <v>486</v>
      </c>
      <c r="H27" s="105"/>
      <c r="I27" s="202">
        <v>527</v>
      </c>
      <c r="J27" s="105"/>
      <c r="K27" s="202">
        <v>360</v>
      </c>
      <c r="L27" s="105"/>
      <c r="M27" s="105"/>
      <c r="N27" s="105"/>
      <c r="O27" s="202">
        <v>317</v>
      </c>
      <c r="P27" s="105"/>
      <c r="Q27" s="105"/>
      <c r="R27" s="105"/>
      <c r="S27" s="101">
        <f>SUM(C27:R27)</f>
        <v>2542</v>
      </c>
    </row>
    <row r="28" spans="1:19" s="11" customFormat="1">
      <c r="A28" s="235">
        <v>8</v>
      </c>
      <c r="B28" s="27" t="s">
        <v>252</v>
      </c>
      <c r="C28" s="103">
        <v>43347</v>
      </c>
      <c r="D28" s="103">
        <v>43226</v>
      </c>
      <c r="E28" s="103"/>
      <c r="F28" s="102"/>
      <c r="G28" s="102"/>
      <c r="H28" s="103"/>
      <c r="I28" s="103"/>
      <c r="J28" s="103">
        <v>43197</v>
      </c>
      <c r="K28" s="102"/>
      <c r="L28" s="103"/>
      <c r="M28" s="103"/>
      <c r="N28" s="103">
        <v>43197</v>
      </c>
      <c r="O28" s="103">
        <v>43257</v>
      </c>
      <c r="P28" s="103"/>
      <c r="Q28" s="103">
        <v>43254</v>
      </c>
      <c r="R28" s="102"/>
      <c r="S28" s="93">
        <f>SUM(C30:R30)</f>
        <v>2504</v>
      </c>
    </row>
    <row r="29" spans="1:19" s="11" customFormat="1">
      <c r="A29" s="235"/>
      <c r="B29" s="28" t="s">
        <v>253</v>
      </c>
      <c r="C29" s="15" t="s">
        <v>902</v>
      </c>
      <c r="D29" s="15" t="s">
        <v>472</v>
      </c>
      <c r="E29" s="15"/>
      <c r="F29" s="16"/>
      <c r="G29" s="16"/>
      <c r="H29" s="15"/>
      <c r="I29" s="15"/>
      <c r="J29" s="15" t="s">
        <v>228</v>
      </c>
      <c r="K29" s="15"/>
      <c r="L29" s="15"/>
      <c r="M29" s="15"/>
      <c r="N29" s="15" t="s">
        <v>255</v>
      </c>
      <c r="O29" s="15" t="s">
        <v>755</v>
      </c>
      <c r="P29" s="15"/>
      <c r="Q29" s="15" t="s">
        <v>696</v>
      </c>
      <c r="R29" s="15"/>
      <c r="S29" s="94">
        <f>SUM(S28)</f>
        <v>2504</v>
      </c>
    </row>
    <row r="30" spans="1:19" s="11" customFormat="1" ht="15" thickBot="1">
      <c r="A30" s="235"/>
      <c r="B30" s="29">
        <v>2004</v>
      </c>
      <c r="C30" s="221">
        <v>367</v>
      </c>
      <c r="D30" s="221">
        <v>210</v>
      </c>
      <c r="E30" s="272"/>
      <c r="F30" s="272"/>
      <c r="G30" s="272"/>
      <c r="H30" s="272"/>
      <c r="I30" s="272"/>
      <c r="J30" s="221">
        <v>512</v>
      </c>
      <c r="K30" s="272"/>
      <c r="L30" s="272"/>
      <c r="M30" s="272"/>
      <c r="N30" s="221">
        <v>484</v>
      </c>
      <c r="O30" s="221">
        <v>347</v>
      </c>
      <c r="P30" s="272"/>
      <c r="Q30" s="221">
        <v>584</v>
      </c>
      <c r="R30" s="272"/>
      <c r="S30" s="95">
        <f>SUM(C30:R30)</f>
        <v>2504</v>
      </c>
    </row>
    <row r="31" spans="1:19">
      <c r="A31" s="231">
        <v>9</v>
      </c>
      <c r="B31" s="32" t="s">
        <v>334</v>
      </c>
      <c r="C31" s="103">
        <v>43227</v>
      </c>
      <c r="D31" s="103">
        <v>43257</v>
      </c>
      <c r="E31" s="103"/>
      <c r="F31" s="103">
        <v>43219</v>
      </c>
      <c r="G31" s="102"/>
      <c r="H31" s="103"/>
      <c r="I31" s="103">
        <v>43281</v>
      </c>
      <c r="J31" s="103"/>
      <c r="K31" s="102"/>
      <c r="L31" s="103"/>
      <c r="M31" s="103"/>
      <c r="N31" s="103"/>
      <c r="O31" s="103">
        <v>43257</v>
      </c>
      <c r="P31" s="103"/>
      <c r="Q31" s="103"/>
      <c r="R31" s="102"/>
      <c r="S31" s="97">
        <f>SUM(C33:R33)</f>
        <v>1900</v>
      </c>
    </row>
    <row r="32" spans="1:19">
      <c r="B32" s="33" t="s">
        <v>239</v>
      </c>
      <c r="C32" s="15" t="s">
        <v>235</v>
      </c>
      <c r="D32" s="15" t="s">
        <v>744</v>
      </c>
      <c r="E32" s="15"/>
      <c r="F32" s="15" t="s">
        <v>441</v>
      </c>
      <c r="G32" s="16"/>
      <c r="H32" s="15"/>
      <c r="I32" s="15" t="s">
        <v>880</v>
      </c>
      <c r="J32" s="15"/>
      <c r="K32" s="15"/>
      <c r="L32" s="15"/>
      <c r="M32" s="15"/>
      <c r="N32" s="15"/>
      <c r="O32" s="15" t="s">
        <v>760</v>
      </c>
      <c r="P32" s="15"/>
      <c r="Q32" s="15"/>
      <c r="R32" s="15"/>
      <c r="S32" s="100">
        <f>SUM(S31)</f>
        <v>1900</v>
      </c>
    </row>
    <row r="33" spans="1:19" ht="15" thickBot="1">
      <c r="B33" s="26">
        <v>2004</v>
      </c>
      <c r="C33" s="221">
        <v>460</v>
      </c>
      <c r="D33" s="221">
        <v>472</v>
      </c>
      <c r="E33" s="271"/>
      <c r="F33" s="221">
        <v>224</v>
      </c>
      <c r="G33" s="271"/>
      <c r="H33" s="271"/>
      <c r="I33" s="221">
        <v>475</v>
      </c>
      <c r="J33" s="271"/>
      <c r="K33" s="271"/>
      <c r="L33" s="271"/>
      <c r="M33" s="271"/>
      <c r="N33" s="271"/>
      <c r="O33" s="221">
        <v>269</v>
      </c>
      <c r="P33" s="271"/>
      <c r="Q33" s="271"/>
      <c r="R33" s="271"/>
      <c r="S33" s="101">
        <f>SUM(C33:R33)</f>
        <v>1900</v>
      </c>
    </row>
    <row r="34" spans="1:19" s="11" customFormat="1">
      <c r="A34" s="235">
        <v>10</v>
      </c>
      <c r="B34" s="230" t="s">
        <v>247</v>
      </c>
      <c r="C34" s="103">
        <v>43197</v>
      </c>
      <c r="D34" s="103">
        <v>43218</v>
      </c>
      <c r="E34" s="103"/>
      <c r="F34" s="102"/>
      <c r="G34" s="102"/>
      <c r="H34" s="103"/>
      <c r="I34" s="103"/>
      <c r="J34" s="103"/>
      <c r="K34" s="103">
        <v>43386</v>
      </c>
      <c r="L34" s="103"/>
      <c r="M34" s="103"/>
      <c r="N34" s="103">
        <v>43386</v>
      </c>
      <c r="O34" s="103">
        <v>43280</v>
      </c>
      <c r="P34" s="103">
        <v>43280</v>
      </c>
      <c r="Q34" s="103">
        <v>43372</v>
      </c>
      <c r="R34" s="102"/>
      <c r="S34" s="93">
        <f>SUM(C36:R36)</f>
        <v>1808</v>
      </c>
    </row>
    <row r="35" spans="1:19" s="11" customFormat="1">
      <c r="A35" s="235"/>
      <c r="B35" s="31" t="s">
        <v>248</v>
      </c>
      <c r="C35" s="15" t="s">
        <v>249</v>
      </c>
      <c r="D35" s="15" t="s">
        <v>439</v>
      </c>
      <c r="E35" s="15"/>
      <c r="F35" s="15"/>
      <c r="G35" s="16"/>
      <c r="H35" s="15"/>
      <c r="I35" s="15"/>
      <c r="J35" s="15"/>
      <c r="K35" s="15" t="s">
        <v>1037</v>
      </c>
      <c r="L35" s="15"/>
      <c r="M35" s="15"/>
      <c r="N35" s="15" t="s">
        <v>1039</v>
      </c>
      <c r="O35" s="15" t="s">
        <v>858</v>
      </c>
      <c r="P35" s="15" t="s">
        <v>859</v>
      </c>
      <c r="Q35" s="15" t="s">
        <v>1023</v>
      </c>
      <c r="R35" s="16"/>
      <c r="S35" s="94">
        <f>SUM(S34)</f>
        <v>1808</v>
      </c>
    </row>
    <row r="36" spans="1:19" s="11" customFormat="1" ht="15" thickBot="1">
      <c r="A36" s="235"/>
      <c r="B36" s="223">
        <v>2004</v>
      </c>
      <c r="C36" s="221">
        <v>64</v>
      </c>
      <c r="D36" s="221">
        <v>49</v>
      </c>
      <c r="E36" s="272"/>
      <c r="F36" s="272"/>
      <c r="G36" s="272"/>
      <c r="H36" s="272"/>
      <c r="I36" s="272"/>
      <c r="J36" s="272"/>
      <c r="K36" s="221">
        <v>318</v>
      </c>
      <c r="L36" s="272"/>
      <c r="M36" s="272"/>
      <c r="N36" s="221">
        <v>406</v>
      </c>
      <c r="O36" s="221">
        <v>379</v>
      </c>
      <c r="P36" s="221">
        <v>457</v>
      </c>
      <c r="Q36" s="221">
        <v>135</v>
      </c>
      <c r="R36" s="272"/>
      <c r="S36" s="95">
        <f>SUM(C36:R36)</f>
        <v>1808</v>
      </c>
    </row>
    <row r="37" spans="1:19" s="11" customFormat="1">
      <c r="A37" s="235">
        <v>11</v>
      </c>
      <c r="B37" s="230" t="s">
        <v>325</v>
      </c>
      <c r="C37" s="217">
        <v>43218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23">
        <v>43225</v>
      </c>
      <c r="P37" s="123">
        <v>43225</v>
      </c>
      <c r="Q37" s="207"/>
      <c r="R37" s="207"/>
      <c r="S37" s="93">
        <f>SUM(C39:R39)</f>
        <v>1665</v>
      </c>
    </row>
    <row r="38" spans="1:19" s="11" customFormat="1">
      <c r="A38" s="235"/>
      <c r="B38" s="31" t="s">
        <v>326</v>
      </c>
      <c r="C38" s="16" t="s">
        <v>227</v>
      </c>
      <c r="D38" s="15"/>
      <c r="E38" s="15"/>
      <c r="F38" s="16"/>
      <c r="G38" s="16"/>
      <c r="H38" s="15"/>
      <c r="I38" s="15"/>
      <c r="J38" s="15"/>
      <c r="K38" s="16"/>
      <c r="L38" s="15"/>
      <c r="M38" s="15"/>
      <c r="N38" s="15"/>
      <c r="O38" s="15" t="s">
        <v>513</v>
      </c>
      <c r="P38" s="15" t="s">
        <v>514</v>
      </c>
      <c r="Q38" s="15"/>
      <c r="R38" s="16"/>
      <c r="S38" s="94">
        <f>SUM(S37)</f>
        <v>1665</v>
      </c>
    </row>
    <row r="39" spans="1:19" s="11" customFormat="1" ht="15" thickBot="1">
      <c r="A39" s="235"/>
      <c r="B39" s="223">
        <v>2003</v>
      </c>
      <c r="C39" s="222">
        <v>536</v>
      </c>
      <c r="D39" s="273"/>
      <c r="E39" s="273"/>
      <c r="F39" s="273"/>
      <c r="G39" s="272"/>
      <c r="H39" s="273"/>
      <c r="I39" s="273"/>
      <c r="J39" s="273"/>
      <c r="K39" s="273"/>
      <c r="L39" s="273"/>
      <c r="M39" s="273"/>
      <c r="N39" s="273"/>
      <c r="O39" s="222">
        <v>480</v>
      </c>
      <c r="P39" s="222">
        <v>649</v>
      </c>
      <c r="Q39" s="273"/>
      <c r="R39" s="272"/>
      <c r="S39" s="95">
        <f>SUM(C39:R39)</f>
        <v>1665</v>
      </c>
    </row>
    <row r="40" spans="1:19" s="11" customFormat="1">
      <c r="A40" s="235">
        <v>12</v>
      </c>
      <c r="B40" s="27" t="s">
        <v>245</v>
      </c>
      <c r="C40" s="103">
        <v>43197</v>
      </c>
      <c r="D40" s="103">
        <v>43257</v>
      </c>
      <c r="E40" s="103"/>
      <c r="F40" s="102"/>
      <c r="G40" s="102"/>
      <c r="H40" s="103"/>
      <c r="I40" s="103"/>
      <c r="J40" s="103"/>
      <c r="K40" s="103">
        <v>43386</v>
      </c>
      <c r="L40" s="103"/>
      <c r="M40" s="103"/>
      <c r="N40" s="103">
        <v>43386</v>
      </c>
      <c r="O40" s="103">
        <v>43257</v>
      </c>
      <c r="P40" s="103"/>
      <c r="Q40" s="103"/>
      <c r="R40" s="103">
        <v>43253</v>
      </c>
      <c r="S40" s="93">
        <f>SUM(C42:R42)</f>
        <v>1583</v>
      </c>
    </row>
    <row r="41" spans="1:19" s="11" customFormat="1">
      <c r="A41" s="235"/>
      <c r="B41" s="28" t="s">
        <v>246</v>
      </c>
      <c r="C41" s="15" t="s">
        <v>244</v>
      </c>
      <c r="D41" s="15" t="s">
        <v>746</v>
      </c>
      <c r="E41" s="15"/>
      <c r="F41" s="15"/>
      <c r="G41" s="16"/>
      <c r="H41" s="15"/>
      <c r="I41" s="15"/>
      <c r="J41" s="15"/>
      <c r="K41" s="15" t="s">
        <v>1036</v>
      </c>
      <c r="L41" s="15"/>
      <c r="M41" s="15"/>
      <c r="N41" s="15" t="s">
        <v>1041</v>
      </c>
      <c r="O41" s="15" t="s">
        <v>761</v>
      </c>
      <c r="P41" s="15"/>
      <c r="Q41" s="15"/>
      <c r="R41" s="16" t="s">
        <v>697</v>
      </c>
      <c r="S41" s="94">
        <f>SUM(S40)</f>
        <v>1583</v>
      </c>
    </row>
    <row r="42" spans="1:19" s="11" customFormat="1" ht="15" thickBot="1">
      <c r="A42" s="235"/>
      <c r="B42" s="29">
        <v>2004</v>
      </c>
      <c r="C42" s="221">
        <v>282</v>
      </c>
      <c r="D42" s="221">
        <v>313</v>
      </c>
      <c r="E42" s="271"/>
      <c r="F42" s="271"/>
      <c r="G42" s="271"/>
      <c r="H42" s="271"/>
      <c r="I42" s="271"/>
      <c r="J42" s="271"/>
      <c r="K42" s="221">
        <v>400</v>
      </c>
      <c r="L42" s="271"/>
      <c r="M42" s="271"/>
      <c r="N42" s="221">
        <v>344</v>
      </c>
      <c r="O42" s="221">
        <v>242</v>
      </c>
      <c r="P42" s="271"/>
      <c r="Q42" s="271"/>
      <c r="R42" s="221">
        <v>2</v>
      </c>
      <c r="S42" s="95">
        <f>SUM(C42:R42)</f>
        <v>1583</v>
      </c>
    </row>
    <row r="43" spans="1:19">
      <c r="A43" s="231">
        <v>13</v>
      </c>
      <c r="B43" s="90" t="s">
        <v>692</v>
      </c>
      <c r="C43" s="102"/>
      <c r="D43" s="103">
        <v>43257</v>
      </c>
      <c r="E43" s="102"/>
      <c r="F43" s="103">
        <v>43280</v>
      </c>
      <c r="G43" s="103">
        <v>43254</v>
      </c>
      <c r="H43" s="102"/>
      <c r="I43" s="102"/>
      <c r="J43" s="103">
        <v>43280</v>
      </c>
      <c r="K43" s="102"/>
      <c r="L43" s="102"/>
      <c r="M43" s="102"/>
      <c r="N43" s="102"/>
      <c r="O43" s="103">
        <v>43257</v>
      </c>
      <c r="P43" s="102"/>
      <c r="Q43" s="102"/>
      <c r="R43" s="102"/>
      <c r="S43" s="93">
        <f>SUM(C45:R45)</f>
        <v>1569</v>
      </c>
    </row>
    <row r="44" spans="1:19">
      <c r="B44" s="28" t="s">
        <v>693</v>
      </c>
      <c r="C44" s="16"/>
      <c r="D44" s="15" t="s">
        <v>557</v>
      </c>
      <c r="E44" s="15"/>
      <c r="F44" s="16" t="s">
        <v>854</v>
      </c>
      <c r="G44" s="16" t="s">
        <v>694</v>
      </c>
      <c r="H44" s="15"/>
      <c r="I44" s="15"/>
      <c r="J44" s="15" t="s">
        <v>857</v>
      </c>
      <c r="K44" s="16"/>
      <c r="L44" s="15"/>
      <c r="M44" s="15"/>
      <c r="N44" s="15"/>
      <c r="O44" s="15" t="s">
        <v>757</v>
      </c>
      <c r="P44" s="15"/>
      <c r="Q44" s="15"/>
      <c r="R44" s="16"/>
      <c r="S44" s="94">
        <f>SUM(S43)</f>
        <v>1569</v>
      </c>
    </row>
    <row r="45" spans="1:19" ht="15" thickBot="1">
      <c r="B45" s="28">
        <v>2004</v>
      </c>
      <c r="C45" s="304"/>
      <c r="D45" s="305">
        <v>265</v>
      </c>
      <c r="E45" s="304"/>
      <c r="F45" s="305">
        <v>177</v>
      </c>
      <c r="G45" s="287">
        <v>214</v>
      </c>
      <c r="H45" s="273"/>
      <c r="I45" s="304"/>
      <c r="J45" s="305">
        <v>609</v>
      </c>
      <c r="K45" s="304"/>
      <c r="L45" s="304"/>
      <c r="M45" s="304"/>
      <c r="N45" s="304"/>
      <c r="O45" s="305">
        <v>304</v>
      </c>
      <c r="P45" s="304"/>
      <c r="Q45" s="304"/>
      <c r="R45" s="278"/>
      <c r="S45" s="104">
        <f>SUM(C45:R45)</f>
        <v>1569</v>
      </c>
    </row>
    <row r="46" spans="1:19" s="11" customFormat="1">
      <c r="A46" s="235">
        <v>14</v>
      </c>
      <c r="B46" s="298" t="s">
        <v>445</v>
      </c>
      <c r="C46" s="96"/>
      <c r="D46" s="96"/>
      <c r="E46" s="96"/>
      <c r="F46" s="96"/>
      <c r="G46" s="96"/>
      <c r="H46" s="123"/>
      <c r="I46" s="96"/>
      <c r="J46" s="123">
        <v>43226</v>
      </c>
      <c r="K46" s="96"/>
      <c r="L46" s="96"/>
      <c r="M46" s="96"/>
      <c r="N46" s="123">
        <v>43218</v>
      </c>
      <c r="O46" s="123">
        <v>43257</v>
      </c>
      <c r="P46" s="96"/>
      <c r="Q46" s="96"/>
      <c r="R46" s="96"/>
      <c r="S46" s="93">
        <f>SUM(C48:R48)</f>
        <v>1221</v>
      </c>
    </row>
    <row r="47" spans="1:19" s="11" customFormat="1">
      <c r="A47" s="235"/>
      <c r="B47" s="37" t="s">
        <v>446</v>
      </c>
      <c r="C47" s="15"/>
      <c r="D47" s="15"/>
      <c r="E47" s="15"/>
      <c r="F47" s="16"/>
      <c r="G47" s="16"/>
      <c r="H47" s="15"/>
      <c r="I47" s="15"/>
      <c r="J47" s="15" t="s">
        <v>331</v>
      </c>
      <c r="K47" s="15"/>
      <c r="L47" s="15"/>
      <c r="M47" s="15"/>
      <c r="N47" s="15" t="s">
        <v>319</v>
      </c>
      <c r="O47" s="15" t="s">
        <v>758</v>
      </c>
      <c r="P47" s="15"/>
      <c r="Q47" s="15"/>
      <c r="R47" s="16"/>
      <c r="S47" s="94">
        <f>SUM(S46)</f>
        <v>1221</v>
      </c>
    </row>
    <row r="48" spans="1:19" s="11" customFormat="1" ht="15" thickBot="1">
      <c r="A48" s="235"/>
      <c r="B48" s="91">
        <v>2004</v>
      </c>
      <c r="C48" s="273"/>
      <c r="D48" s="273"/>
      <c r="E48" s="273"/>
      <c r="F48" s="272"/>
      <c r="G48" s="272"/>
      <c r="H48" s="273"/>
      <c r="I48" s="273"/>
      <c r="J48" s="222">
        <v>561</v>
      </c>
      <c r="K48" s="273"/>
      <c r="L48" s="273"/>
      <c r="M48" s="273"/>
      <c r="N48" s="222">
        <v>374</v>
      </c>
      <c r="O48" s="222">
        <v>286</v>
      </c>
      <c r="P48" s="273"/>
      <c r="Q48" s="273"/>
      <c r="R48" s="272"/>
      <c r="S48" s="104">
        <f>SUM(C48:R48)</f>
        <v>1221</v>
      </c>
    </row>
    <row r="49" spans="1:19">
      <c r="A49" s="231">
        <v>15</v>
      </c>
      <c r="B49" s="89" t="s">
        <v>436</v>
      </c>
      <c r="C49" s="103">
        <v>43280</v>
      </c>
      <c r="D49" s="103">
        <v>43218</v>
      </c>
      <c r="E49" s="102"/>
      <c r="F49" s="102"/>
      <c r="G49" s="102"/>
      <c r="H49" s="102"/>
      <c r="I49" s="103">
        <v>43219</v>
      </c>
      <c r="J49" s="102"/>
      <c r="K49" s="102"/>
      <c r="L49" s="102"/>
      <c r="M49" s="102"/>
      <c r="N49" s="102"/>
      <c r="O49" s="102"/>
      <c r="P49" s="102"/>
      <c r="Q49" s="102"/>
      <c r="R49" s="102"/>
      <c r="S49" s="93">
        <f>SUM(C51:R51)</f>
        <v>1025</v>
      </c>
    </row>
    <row r="50" spans="1:19">
      <c r="B50" s="37" t="s">
        <v>437</v>
      </c>
      <c r="C50" s="99" t="s">
        <v>852</v>
      </c>
      <c r="D50" s="99" t="s">
        <v>438</v>
      </c>
      <c r="E50" s="99"/>
      <c r="F50" s="99"/>
      <c r="G50" s="99"/>
      <c r="H50" s="99"/>
      <c r="I50" s="99" t="s">
        <v>443</v>
      </c>
      <c r="J50" s="99"/>
      <c r="K50" s="99"/>
      <c r="L50" s="99"/>
      <c r="M50" s="99"/>
      <c r="N50" s="99"/>
      <c r="O50" s="99"/>
      <c r="P50" s="99"/>
      <c r="Q50" s="99"/>
      <c r="R50" s="99"/>
      <c r="S50" s="94">
        <f>SUM(S49)</f>
        <v>1025</v>
      </c>
    </row>
    <row r="51" spans="1:19" ht="15" thickBot="1">
      <c r="B51" s="37">
        <v>2004</v>
      </c>
      <c r="C51" s="328">
        <v>206</v>
      </c>
      <c r="D51" s="220">
        <v>224</v>
      </c>
      <c r="E51" s="275"/>
      <c r="F51" s="275"/>
      <c r="G51" s="275"/>
      <c r="H51" s="275"/>
      <c r="I51" s="220">
        <v>595</v>
      </c>
      <c r="J51" s="274"/>
      <c r="K51" s="274"/>
      <c r="L51" s="275"/>
      <c r="M51" s="275"/>
      <c r="N51" s="274"/>
      <c r="O51" s="275"/>
      <c r="P51" s="275"/>
      <c r="Q51" s="275"/>
      <c r="R51" s="275"/>
      <c r="S51" s="104">
        <f>SUM(C51:R51)</f>
        <v>1025</v>
      </c>
    </row>
    <row r="52" spans="1:19">
      <c r="A52" s="231">
        <v>16</v>
      </c>
      <c r="B52" s="24" t="s">
        <v>236</v>
      </c>
      <c r="C52" s="299">
        <v>43197</v>
      </c>
      <c r="D52" s="103"/>
      <c r="E52" s="103"/>
      <c r="F52" s="102"/>
      <c r="G52" s="102"/>
      <c r="H52" s="103"/>
      <c r="I52" s="103"/>
      <c r="J52" s="103"/>
      <c r="K52" s="102"/>
      <c r="L52" s="103"/>
      <c r="M52" s="103"/>
      <c r="N52" s="103">
        <v>43197</v>
      </c>
      <c r="O52" s="103"/>
      <c r="P52" s="103"/>
      <c r="Q52" s="103"/>
      <c r="R52" s="102"/>
      <c r="S52" s="97">
        <f>SUM(C54:R54)</f>
        <v>900</v>
      </c>
    </row>
    <row r="53" spans="1:19">
      <c r="B53" s="33" t="s">
        <v>237</v>
      </c>
      <c r="C53" s="300" t="s">
        <v>238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 t="s">
        <v>256</v>
      </c>
      <c r="O53" s="15"/>
      <c r="P53" s="15"/>
      <c r="Q53" s="15"/>
      <c r="R53" s="15"/>
      <c r="S53" s="100">
        <f>SUM(S52)</f>
        <v>900</v>
      </c>
    </row>
    <row r="54" spans="1:19" ht="15" thickBot="1">
      <c r="B54" s="26">
        <v>2004</v>
      </c>
      <c r="C54" s="301">
        <v>436</v>
      </c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21">
        <v>464</v>
      </c>
      <c r="O54" s="271"/>
      <c r="P54" s="271"/>
      <c r="Q54" s="271"/>
      <c r="R54" s="271"/>
      <c r="S54" s="224">
        <f>SUM(C54:R54)</f>
        <v>900</v>
      </c>
    </row>
    <row r="55" spans="1:19">
      <c r="A55" s="231">
        <v>17</v>
      </c>
      <c r="B55" s="286" t="s">
        <v>747</v>
      </c>
      <c r="C55" s="299">
        <v>43280</v>
      </c>
      <c r="D55" s="103">
        <v>43257</v>
      </c>
      <c r="E55" s="102"/>
      <c r="F55" s="103">
        <v>43280</v>
      </c>
      <c r="G55" s="102"/>
      <c r="H55" s="102"/>
      <c r="I55" s="102"/>
      <c r="J55" s="102"/>
      <c r="K55" s="102"/>
      <c r="L55" s="102"/>
      <c r="M55" s="102"/>
      <c r="N55" s="102"/>
      <c r="O55" s="103">
        <v>43257</v>
      </c>
      <c r="P55" s="102"/>
      <c r="Q55" s="102"/>
      <c r="R55" s="102"/>
      <c r="S55" s="93">
        <f>SUM(C57:R57)</f>
        <v>642</v>
      </c>
    </row>
    <row r="56" spans="1:19">
      <c r="B56" s="25" t="s">
        <v>748</v>
      </c>
      <c r="C56" s="302" t="s">
        <v>853</v>
      </c>
      <c r="D56" s="99" t="s">
        <v>749</v>
      </c>
      <c r="E56" s="209"/>
      <c r="F56" s="99" t="s">
        <v>855</v>
      </c>
      <c r="G56" s="209"/>
      <c r="H56" s="209"/>
      <c r="I56" s="209"/>
      <c r="J56" s="209"/>
      <c r="K56" s="209"/>
      <c r="L56" s="209"/>
      <c r="M56" s="209"/>
      <c r="N56" s="209"/>
      <c r="O56" s="99" t="s">
        <v>762</v>
      </c>
      <c r="P56" s="209"/>
      <c r="Q56" s="99"/>
      <c r="R56" s="209"/>
      <c r="S56" s="94">
        <f>SUM(S55)</f>
        <v>642</v>
      </c>
    </row>
    <row r="57" spans="1:19" ht="15" thickBot="1">
      <c r="B57" s="285">
        <v>2004</v>
      </c>
      <c r="C57" s="329">
        <v>159</v>
      </c>
      <c r="D57" s="202">
        <v>220</v>
      </c>
      <c r="E57" s="218"/>
      <c r="F57" s="202">
        <v>88</v>
      </c>
      <c r="G57" s="218"/>
      <c r="H57" s="218"/>
      <c r="I57" s="218"/>
      <c r="J57" s="218"/>
      <c r="K57" s="218"/>
      <c r="L57" s="218"/>
      <c r="M57" s="218"/>
      <c r="N57" s="218"/>
      <c r="O57" s="202">
        <v>175</v>
      </c>
      <c r="P57" s="218"/>
      <c r="Q57" s="282"/>
      <c r="R57" s="218"/>
      <c r="S57" s="104">
        <f>SUM(C57:R57)</f>
        <v>642</v>
      </c>
    </row>
    <row r="58" spans="1:19">
      <c r="A58" s="231">
        <v>18</v>
      </c>
      <c r="B58" s="90" t="s">
        <v>470</v>
      </c>
      <c r="C58" s="276"/>
      <c r="D58" s="102"/>
      <c r="E58" s="102"/>
      <c r="F58" s="102"/>
      <c r="G58" s="102"/>
      <c r="H58" s="102"/>
      <c r="I58" s="102"/>
      <c r="J58" s="103">
        <v>43226</v>
      </c>
      <c r="K58" s="102"/>
      <c r="L58" s="102"/>
      <c r="M58" s="102"/>
      <c r="N58" s="102"/>
      <c r="O58" s="102"/>
      <c r="P58" s="102"/>
      <c r="Q58" s="102"/>
      <c r="R58" s="102"/>
      <c r="S58" s="93">
        <f>SUM(C60:R60)</f>
        <v>464</v>
      </c>
    </row>
    <row r="59" spans="1:19">
      <c r="B59" s="33" t="s">
        <v>471</v>
      </c>
      <c r="C59" s="277"/>
      <c r="D59" s="15"/>
      <c r="E59" s="15"/>
      <c r="F59" s="16"/>
      <c r="G59" s="16"/>
      <c r="H59" s="15"/>
      <c r="I59" s="15"/>
      <c r="J59" s="15" t="s">
        <v>317</v>
      </c>
      <c r="K59" s="16"/>
      <c r="L59" s="15"/>
      <c r="M59" s="15"/>
      <c r="N59" s="15"/>
      <c r="O59" s="15"/>
      <c r="P59" s="15"/>
      <c r="Q59" s="15"/>
      <c r="R59" s="16"/>
      <c r="S59" s="94">
        <f>SUM(S58)</f>
        <v>464</v>
      </c>
    </row>
    <row r="60" spans="1:19" ht="15" thickBot="1">
      <c r="B60" s="33">
        <v>2003</v>
      </c>
      <c r="C60" s="303"/>
      <c r="D60" s="304"/>
      <c r="E60" s="304"/>
      <c r="F60" s="304"/>
      <c r="G60" s="304"/>
      <c r="H60" s="304"/>
      <c r="I60" s="304"/>
      <c r="J60" s="305">
        <v>464</v>
      </c>
      <c r="K60" s="304"/>
      <c r="L60" s="304"/>
      <c r="M60" s="304"/>
      <c r="N60" s="304"/>
      <c r="O60" s="304"/>
      <c r="P60" s="304"/>
      <c r="Q60" s="304"/>
      <c r="R60" s="278"/>
      <c r="S60" s="104">
        <f>SUM(C60:R60)</f>
        <v>464</v>
      </c>
    </row>
    <row r="61" spans="1:19">
      <c r="A61" s="231">
        <v>19</v>
      </c>
      <c r="B61" s="89" t="s">
        <v>750</v>
      </c>
      <c r="C61" s="102"/>
      <c r="D61" s="103">
        <v>43257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3">
        <v>43257</v>
      </c>
      <c r="P61" s="102"/>
      <c r="Q61" s="102"/>
      <c r="R61" s="102"/>
      <c r="S61" s="93">
        <f>SUM(C63:R63)</f>
        <v>420</v>
      </c>
    </row>
    <row r="62" spans="1:19">
      <c r="B62" s="37" t="s">
        <v>310</v>
      </c>
      <c r="C62" s="209"/>
      <c r="D62" s="99" t="s">
        <v>751</v>
      </c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99" t="s">
        <v>759</v>
      </c>
      <c r="P62" s="209"/>
      <c r="Q62" s="99"/>
      <c r="R62" s="209"/>
      <c r="S62" s="94">
        <f>SUM(S61)</f>
        <v>420</v>
      </c>
    </row>
    <row r="63" spans="1:19" ht="15" thickBot="1">
      <c r="B63" s="91">
        <v>2004</v>
      </c>
      <c r="C63" s="218"/>
      <c r="D63" s="202">
        <v>149</v>
      </c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02">
        <v>271</v>
      </c>
      <c r="P63" s="218"/>
      <c r="Q63" s="282"/>
      <c r="R63" s="218"/>
      <c r="S63" s="104">
        <f>SUM(C63:R63)</f>
        <v>420</v>
      </c>
    </row>
    <row r="64" spans="1:19">
      <c r="A64" s="231">
        <v>19</v>
      </c>
      <c r="B64" s="121"/>
      <c r="C64" s="102"/>
      <c r="D64" s="103"/>
      <c r="E64" s="103"/>
      <c r="F64" s="102"/>
      <c r="G64" s="102"/>
      <c r="H64" s="103"/>
      <c r="I64" s="103"/>
      <c r="J64" s="103"/>
      <c r="K64" s="102"/>
      <c r="L64" s="103"/>
      <c r="M64" s="103"/>
      <c r="N64" s="103"/>
      <c r="O64" s="103"/>
      <c r="P64" s="103"/>
      <c r="Q64" s="103"/>
      <c r="R64" s="102"/>
      <c r="S64" s="93">
        <f>SUM(C66:R66)</f>
        <v>0</v>
      </c>
    </row>
    <row r="65" spans="1:19">
      <c r="B65" s="37"/>
      <c r="C65" s="15"/>
      <c r="D65" s="15"/>
      <c r="E65" s="15"/>
      <c r="F65" s="15"/>
      <c r="G65" s="16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94">
        <f>SUM(S64)</f>
        <v>0</v>
      </c>
    </row>
    <row r="66" spans="1:19" ht="15" thickBot="1">
      <c r="B66" s="125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104">
        <f>SUM(C66:R66)</f>
        <v>0</v>
      </c>
    </row>
    <row r="67" spans="1:19">
      <c r="A67" s="231">
        <v>19</v>
      </c>
      <c r="B67" s="89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93">
        <f>SUM(C69:R69)</f>
        <v>0</v>
      </c>
    </row>
    <row r="68" spans="1:19">
      <c r="B68" s="37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99"/>
      <c r="R68" s="209"/>
      <c r="S68" s="94">
        <f>SUM(S67)</f>
        <v>0</v>
      </c>
    </row>
    <row r="69" spans="1:19" ht="15" thickBot="1">
      <c r="B69" s="91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82"/>
      <c r="R69" s="218"/>
      <c r="S69" s="104">
        <f>SUM(C69:R69)</f>
        <v>0</v>
      </c>
    </row>
  </sheetData>
  <sortState ref="B7:S63">
    <sortCondition descending="1" ref="S7:S63"/>
  </sortState>
  <mergeCells count="1">
    <mergeCell ref="C6:R6"/>
  </mergeCells>
  <printOptions horizontalCentered="1"/>
  <pageMargins left="0" right="0" top="0" bottom="0" header="0" footer="0"/>
  <pageSetup paperSize="9" orientation="landscape" horizontalDpi="4294967293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1"/>
  <sheetViews>
    <sheetView workbookViewId="0"/>
  </sheetViews>
  <sheetFormatPr defaultColWidth="9.109375" defaultRowHeight="14.4"/>
  <cols>
    <col min="1" max="1" width="6.44140625" style="38" customWidth="1"/>
    <col min="2" max="2" width="9.109375" style="38"/>
    <col min="3" max="3" width="10" style="38" customWidth="1"/>
    <col min="4" max="4" width="6.109375" style="38" customWidth="1"/>
    <col min="5" max="5" width="7.44140625" style="38" customWidth="1"/>
    <col min="6" max="6" width="6.88671875" style="38" customWidth="1"/>
    <col min="7" max="7" width="21.6640625" style="38" customWidth="1"/>
    <col min="8" max="8" width="19.6640625" style="38" customWidth="1"/>
    <col min="9" max="9" width="23.6640625" style="38" customWidth="1"/>
    <col min="10" max="10" width="22.44140625" style="38" customWidth="1"/>
    <col min="11" max="16384" width="9.109375" style="38"/>
  </cols>
  <sheetData>
    <row r="1" spans="2:11">
      <c r="B1" s="69" t="s">
        <v>184</v>
      </c>
      <c r="C1" s="69" t="s">
        <v>185</v>
      </c>
      <c r="D1" s="69" t="s">
        <v>186</v>
      </c>
      <c r="E1" s="69" t="s">
        <v>187</v>
      </c>
      <c r="F1" s="69" t="s">
        <v>188</v>
      </c>
      <c r="G1" s="38" t="s">
        <v>189</v>
      </c>
      <c r="K1" s="38" t="s">
        <v>30</v>
      </c>
    </row>
    <row r="2" spans="2:11">
      <c r="B2" s="210">
        <v>43198</v>
      </c>
      <c r="C2" s="209" t="s">
        <v>197</v>
      </c>
      <c r="D2" s="209" t="s">
        <v>198</v>
      </c>
      <c r="E2" s="209" t="s">
        <v>199</v>
      </c>
      <c r="F2" s="209">
        <v>716</v>
      </c>
      <c r="G2" s="209" t="s">
        <v>200</v>
      </c>
      <c r="H2" s="209" t="s">
        <v>201</v>
      </c>
      <c r="I2" s="209" t="s">
        <v>202</v>
      </c>
      <c r="J2" s="209" t="s">
        <v>203</v>
      </c>
      <c r="K2" s="124" t="s">
        <v>204</v>
      </c>
    </row>
    <row r="3" spans="2:11">
      <c r="B3" s="210">
        <v>43205</v>
      </c>
      <c r="C3" s="209" t="s">
        <v>336</v>
      </c>
      <c r="D3" s="209" t="s">
        <v>337</v>
      </c>
      <c r="E3" s="209" t="s">
        <v>338</v>
      </c>
      <c r="F3" s="209">
        <v>767</v>
      </c>
      <c r="G3" s="209" t="s">
        <v>200</v>
      </c>
      <c r="H3" s="209" t="s">
        <v>201</v>
      </c>
      <c r="I3" s="209" t="s">
        <v>202</v>
      </c>
      <c r="J3" s="209" t="s">
        <v>203</v>
      </c>
      <c r="K3" s="124" t="s">
        <v>345</v>
      </c>
    </row>
    <row r="4" spans="2:11">
      <c r="B4" s="210">
        <v>43205</v>
      </c>
      <c r="C4" s="209" t="s">
        <v>336</v>
      </c>
      <c r="D4" s="209" t="s">
        <v>339</v>
      </c>
      <c r="E4" s="209" t="s">
        <v>340</v>
      </c>
      <c r="F4" s="209">
        <v>499</v>
      </c>
      <c r="G4" s="209" t="s">
        <v>341</v>
      </c>
      <c r="H4" s="209" t="s">
        <v>342</v>
      </c>
      <c r="I4" s="209" t="s">
        <v>343</v>
      </c>
      <c r="J4" s="209" t="s">
        <v>344</v>
      </c>
      <c r="K4" s="124" t="s">
        <v>345</v>
      </c>
    </row>
    <row r="5" spans="2:11">
      <c r="B5" s="210">
        <v>43205</v>
      </c>
      <c r="C5" s="209" t="s">
        <v>336</v>
      </c>
      <c r="D5" s="209" t="s">
        <v>346</v>
      </c>
      <c r="E5" s="209" t="s">
        <v>347</v>
      </c>
      <c r="F5" s="209">
        <v>660</v>
      </c>
      <c r="G5" s="209" t="s">
        <v>348</v>
      </c>
      <c r="H5" s="209" t="s">
        <v>349</v>
      </c>
      <c r="I5" s="209" t="s">
        <v>350</v>
      </c>
      <c r="J5" s="209" t="s">
        <v>351</v>
      </c>
      <c r="K5" s="124" t="s">
        <v>204</v>
      </c>
    </row>
    <row r="6" spans="2:11">
      <c r="B6" s="210">
        <v>43205</v>
      </c>
      <c r="C6" s="209" t="s">
        <v>336</v>
      </c>
      <c r="D6" s="209" t="s">
        <v>352</v>
      </c>
      <c r="E6" s="209" t="s">
        <v>353</v>
      </c>
      <c r="F6" s="209">
        <v>630</v>
      </c>
      <c r="G6" s="209" t="s">
        <v>354</v>
      </c>
      <c r="H6" s="209" t="s">
        <v>355</v>
      </c>
      <c r="I6" s="209" t="s">
        <v>356</v>
      </c>
      <c r="J6" s="209" t="s">
        <v>357</v>
      </c>
      <c r="K6" s="124" t="s">
        <v>204</v>
      </c>
    </row>
    <row r="7" spans="2:11">
      <c r="B7" s="210">
        <v>43205</v>
      </c>
      <c r="C7" s="209" t="s">
        <v>336</v>
      </c>
      <c r="D7" s="209" t="s">
        <v>198</v>
      </c>
      <c r="E7" s="209" t="s">
        <v>358</v>
      </c>
      <c r="F7" s="209">
        <v>401</v>
      </c>
      <c r="G7" s="209" t="s">
        <v>359</v>
      </c>
      <c r="H7" s="209" t="s">
        <v>360</v>
      </c>
      <c r="I7" s="209" t="s">
        <v>361</v>
      </c>
      <c r="J7" s="209"/>
      <c r="K7" s="124" t="s">
        <v>362</v>
      </c>
    </row>
    <row r="8" spans="2:11">
      <c r="B8" s="210">
        <v>43205</v>
      </c>
      <c r="C8" s="209" t="s">
        <v>336</v>
      </c>
      <c r="D8" s="209" t="s">
        <v>339</v>
      </c>
      <c r="E8" s="209" t="s">
        <v>363</v>
      </c>
      <c r="F8" s="209">
        <v>330</v>
      </c>
      <c r="G8" s="209" t="s">
        <v>364</v>
      </c>
      <c r="H8" s="209" t="s">
        <v>365</v>
      </c>
      <c r="I8" s="209" t="s">
        <v>366</v>
      </c>
      <c r="J8" s="209"/>
      <c r="K8" s="124" t="s">
        <v>362</v>
      </c>
    </row>
    <row r="9" spans="2:11">
      <c r="B9" s="210">
        <v>43205</v>
      </c>
      <c r="C9" s="209" t="s">
        <v>336</v>
      </c>
      <c r="D9" s="209" t="s">
        <v>352</v>
      </c>
      <c r="E9" s="209" t="s">
        <v>367</v>
      </c>
      <c r="F9" s="209">
        <v>607</v>
      </c>
      <c r="G9" s="209" t="s">
        <v>368</v>
      </c>
      <c r="H9" s="209" t="s">
        <v>369</v>
      </c>
      <c r="I9" s="209" t="s">
        <v>370</v>
      </c>
      <c r="J9" s="209"/>
      <c r="K9" s="124" t="s">
        <v>371</v>
      </c>
    </row>
    <row r="10" spans="2:11">
      <c r="B10" s="210">
        <v>43205</v>
      </c>
      <c r="C10" s="209" t="s">
        <v>336</v>
      </c>
      <c r="D10" s="209" t="s">
        <v>372</v>
      </c>
      <c r="E10" s="209" t="s">
        <v>373</v>
      </c>
      <c r="F10" s="209">
        <v>828</v>
      </c>
      <c r="G10" s="209" t="s">
        <v>374</v>
      </c>
      <c r="H10" s="209" t="s">
        <v>375</v>
      </c>
      <c r="I10" s="209" t="s">
        <v>376</v>
      </c>
      <c r="J10" s="209" t="s">
        <v>377</v>
      </c>
      <c r="K10" s="124" t="s">
        <v>204</v>
      </c>
    </row>
    <row r="11" spans="2:11">
      <c r="B11" s="210">
        <v>43205</v>
      </c>
      <c r="C11" s="209" t="s">
        <v>336</v>
      </c>
      <c r="D11" s="209" t="s">
        <v>372</v>
      </c>
      <c r="E11" s="209" t="s">
        <v>378</v>
      </c>
      <c r="F11" s="209">
        <v>774</v>
      </c>
      <c r="G11" s="209" t="s">
        <v>375</v>
      </c>
      <c r="H11" s="209" t="s">
        <v>376</v>
      </c>
      <c r="I11" s="209" t="s">
        <v>374</v>
      </c>
      <c r="J11" s="209" t="s">
        <v>377</v>
      </c>
      <c r="K11" s="124" t="s">
        <v>379</v>
      </c>
    </row>
    <row r="12" spans="2:11">
      <c r="B12" s="210"/>
      <c r="C12" s="209"/>
      <c r="D12" s="209"/>
      <c r="E12" s="209"/>
      <c r="F12" s="209"/>
      <c r="G12" s="209"/>
      <c r="H12" s="209"/>
      <c r="I12" s="209"/>
      <c r="J12" s="209"/>
      <c r="K12" s="124"/>
    </row>
    <row r="13" spans="2:11">
      <c r="B13" s="210"/>
      <c r="C13" s="209"/>
      <c r="D13" s="209"/>
      <c r="E13" s="209"/>
      <c r="F13" s="209"/>
      <c r="G13" s="209"/>
      <c r="H13" s="209"/>
      <c r="I13" s="209"/>
      <c r="J13" s="209"/>
      <c r="K13" s="124"/>
    </row>
    <row r="14" spans="2:11">
      <c r="B14" s="210"/>
      <c r="C14" s="209"/>
      <c r="D14" s="209"/>
      <c r="E14" s="209"/>
      <c r="F14" s="209"/>
      <c r="G14" s="209"/>
      <c r="H14" s="209"/>
      <c r="I14" s="209"/>
      <c r="J14" s="209"/>
      <c r="K14" s="124"/>
    </row>
    <row r="15" spans="2:11">
      <c r="B15" s="210"/>
      <c r="C15" s="209"/>
      <c r="D15" s="209"/>
      <c r="E15" s="209"/>
      <c r="F15" s="209"/>
      <c r="G15" s="209"/>
      <c r="H15" s="209"/>
      <c r="I15" s="209"/>
      <c r="J15" s="209"/>
      <c r="K15" s="124"/>
    </row>
    <row r="16" spans="2:11">
      <c r="B16" s="210"/>
      <c r="C16" s="209"/>
      <c r="D16" s="209"/>
      <c r="E16" s="209"/>
      <c r="F16" s="209"/>
      <c r="G16" s="209"/>
      <c r="H16" s="209"/>
      <c r="I16" s="209"/>
      <c r="J16" s="209"/>
      <c r="K16" s="124"/>
    </row>
    <row r="17" spans="2:11">
      <c r="B17" s="210"/>
      <c r="C17" s="209"/>
      <c r="D17" s="209"/>
      <c r="E17" s="209"/>
      <c r="F17" s="209"/>
      <c r="G17" s="209"/>
      <c r="H17" s="209"/>
      <c r="I17" s="209"/>
      <c r="J17" s="209"/>
      <c r="K17" s="124"/>
    </row>
    <row r="18" spans="2:11">
      <c r="B18" s="210"/>
      <c r="C18" s="209"/>
      <c r="D18" s="209"/>
      <c r="E18" s="209"/>
      <c r="F18" s="209"/>
      <c r="G18" s="209"/>
      <c r="H18" s="209"/>
      <c r="I18" s="209"/>
      <c r="J18" s="209"/>
      <c r="K18" s="124"/>
    </row>
    <row r="19" spans="2:11">
      <c r="B19" s="210"/>
      <c r="C19" s="209"/>
      <c r="D19" s="209"/>
      <c r="E19" s="209"/>
      <c r="F19" s="209"/>
      <c r="G19" s="209"/>
      <c r="H19" s="209"/>
      <c r="I19" s="209"/>
      <c r="J19" s="209"/>
      <c r="K19" s="124"/>
    </row>
    <row r="20" spans="2:11">
      <c r="B20" s="210"/>
      <c r="C20" s="209"/>
      <c r="D20" s="209"/>
      <c r="E20" s="209"/>
      <c r="F20" s="209"/>
      <c r="G20" s="209"/>
      <c r="H20" s="209"/>
      <c r="I20" s="209"/>
      <c r="J20" s="209"/>
      <c r="K20" s="124"/>
    </row>
    <row r="21" spans="2:11">
      <c r="B21" s="210"/>
      <c r="C21" s="209"/>
      <c r="D21" s="209"/>
      <c r="E21" s="209"/>
      <c r="F21" s="209"/>
      <c r="G21" s="209"/>
      <c r="H21" s="209"/>
      <c r="I21" s="209"/>
      <c r="J21" s="209"/>
      <c r="K21" s="124"/>
    </row>
    <row r="22" spans="2:11">
      <c r="B22" s="210"/>
      <c r="C22" s="209"/>
      <c r="D22" s="209"/>
      <c r="E22" s="209"/>
      <c r="F22" s="209"/>
      <c r="G22" s="209"/>
      <c r="H22" s="209"/>
      <c r="I22" s="209"/>
      <c r="J22" s="209"/>
      <c r="K22" s="124"/>
    </row>
    <row r="23" spans="2:11">
      <c r="B23" s="210"/>
      <c r="C23" s="209"/>
      <c r="D23" s="209"/>
      <c r="E23" s="209"/>
      <c r="F23" s="209"/>
      <c r="G23" s="209"/>
      <c r="H23" s="209"/>
      <c r="I23" s="209"/>
      <c r="J23" s="209"/>
      <c r="K23" s="124"/>
    </row>
    <row r="24" spans="2:11">
      <c r="B24" s="210"/>
      <c r="C24" s="209"/>
      <c r="D24" s="209"/>
      <c r="E24" s="209"/>
      <c r="F24" s="209"/>
      <c r="G24" s="209"/>
      <c r="H24" s="209"/>
      <c r="I24" s="209"/>
      <c r="J24" s="209"/>
      <c r="K24" s="124"/>
    </row>
    <row r="25" spans="2:11">
      <c r="B25" s="210"/>
      <c r="C25" s="209"/>
      <c r="D25" s="209"/>
      <c r="E25" s="209"/>
      <c r="F25" s="209"/>
      <c r="G25" s="209"/>
      <c r="H25" s="209"/>
      <c r="I25" s="209"/>
      <c r="J25" s="209"/>
      <c r="K25" s="124"/>
    </row>
    <row r="26" spans="2:11">
      <c r="B26" s="210"/>
      <c r="C26" s="209"/>
      <c r="D26" s="209"/>
      <c r="E26" s="209"/>
      <c r="F26" s="209"/>
      <c r="G26" s="209"/>
      <c r="H26" s="209"/>
      <c r="I26" s="209"/>
      <c r="J26" s="209"/>
      <c r="K26" s="124"/>
    </row>
    <row r="27" spans="2:11">
      <c r="B27" s="210"/>
      <c r="C27" s="209"/>
      <c r="D27" s="209"/>
      <c r="E27" s="209"/>
      <c r="F27" s="209"/>
      <c r="G27" s="209"/>
      <c r="H27" s="209"/>
      <c r="I27" s="209"/>
      <c r="J27" s="209"/>
      <c r="K27" s="124"/>
    </row>
    <row r="28" spans="2:11">
      <c r="B28" s="210"/>
      <c r="C28" s="209"/>
      <c r="D28" s="209"/>
      <c r="E28" s="209"/>
      <c r="F28" s="209"/>
      <c r="G28" s="209"/>
      <c r="H28" s="209"/>
      <c r="I28" s="209"/>
      <c r="J28" s="209"/>
      <c r="K28" s="124"/>
    </row>
    <row r="29" spans="2:11">
      <c r="B29" s="209"/>
      <c r="C29" s="209"/>
      <c r="D29" s="209"/>
      <c r="E29" s="209"/>
      <c r="F29" s="209"/>
      <c r="G29" s="209"/>
      <c r="H29" s="209"/>
      <c r="I29" s="209"/>
      <c r="J29" s="209"/>
      <c r="K29" s="124"/>
    </row>
    <row r="30" spans="2:11">
      <c r="B30" s="209"/>
      <c r="C30" s="209"/>
      <c r="D30" s="209"/>
      <c r="E30" s="209"/>
      <c r="F30" s="209"/>
      <c r="G30" s="209"/>
      <c r="H30" s="209"/>
      <c r="I30" s="209"/>
      <c r="J30" s="209"/>
      <c r="K30" s="124"/>
    </row>
    <row r="31" spans="2:11">
      <c r="B31" s="51"/>
      <c r="C31" s="51"/>
      <c r="D31" s="51"/>
      <c r="E31" s="51"/>
      <c r="F31" s="51"/>
      <c r="G31" s="51"/>
      <c r="H31" s="51"/>
      <c r="I31" s="51"/>
      <c r="J31" s="5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2"/>
  <sheetViews>
    <sheetView zoomScale="80" zoomScaleNormal="80" workbookViewId="0">
      <selection activeCell="K21" sqref="K21"/>
    </sheetView>
  </sheetViews>
  <sheetFormatPr defaultRowHeight="14.4"/>
  <cols>
    <col min="1" max="1" width="3.5546875" customWidth="1"/>
    <col min="2" max="2" width="13.6640625" customWidth="1"/>
    <col min="3" max="3" width="20.88671875" customWidth="1"/>
    <col min="4" max="4" width="20.109375" customWidth="1"/>
    <col min="5" max="5" width="19.5546875" customWidth="1"/>
    <col min="6" max="6" width="20.88671875" customWidth="1"/>
    <col min="7" max="7" width="0.44140625" customWidth="1"/>
    <col min="9" max="9" width="8.109375" customWidth="1"/>
  </cols>
  <sheetData>
    <row r="1" spans="2:9">
      <c r="B1" s="155" t="s">
        <v>32</v>
      </c>
    </row>
    <row r="2" spans="2:9">
      <c r="B2" s="148" t="s">
        <v>133</v>
      </c>
    </row>
    <row r="3" spans="2:9" ht="15" thickBot="1">
      <c r="B3" s="149" t="s">
        <v>132</v>
      </c>
      <c r="F3" s="38" t="s">
        <v>384</v>
      </c>
    </row>
    <row r="4" spans="2:9">
      <c r="B4" s="32" t="s">
        <v>345</v>
      </c>
      <c r="C4" s="217">
        <v>43232</v>
      </c>
      <c r="D4" s="207"/>
      <c r="E4" s="207"/>
      <c r="F4" s="207">
        <f>SUM(H6*3)</f>
        <v>2373</v>
      </c>
      <c r="G4" s="207"/>
      <c r="H4" s="207"/>
      <c r="I4" s="73">
        <f>SUM(C6:H6)</f>
        <v>791</v>
      </c>
    </row>
    <row r="5" spans="2:9">
      <c r="B5" s="33" t="s">
        <v>381</v>
      </c>
      <c r="C5" s="209" t="s">
        <v>200</v>
      </c>
      <c r="D5" s="209" t="s">
        <v>201</v>
      </c>
      <c r="E5" s="209" t="s">
        <v>202</v>
      </c>
      <c r="F5" s="209" t="s">
        <v>203</v>
      </c>
      <c r="G5" s="12"/>
      <c r="H5" s="237" t="s">
        <v>534</v>
      </c>
      <c r="I5" s="74">
        <f>SUM(C6:H6)</f>
        <v>791</v>
      </c>
    </row>
    <row r="6" spans="2:9" ht="15" thickBot="1">
      <c r="B6" s="52" t="s">
        <v>533</v>
      </c>
      <c r="C6" s="218"/>
      <c r="D6" s="218"/>
      <c r="E6" s="204"/>
      <c r="F6" s="218"/>
      <c r="G6" s="218"/>
      <c r="H6" s="237">
        <v>791</v>
      </c>
      <c r="I6" s="238">
        <f>SUM(C6:H6)</f>
        <v>791</v>
      </c>
    </row>
    <row r="7" spans="2:9">
      <c r="B7" s="32" t="s">
        <v>345</v>
      </c>
      <c r="C7" s="217">
        <v>43205</v>
      </c>
      <c r="D7" s="207"/>
      <c r="E7" s="207"/>
      <c r="F7" s="207">
        <f>SUM(H9*3)</f>
        <v>2301</v>
      </c>
      <c r="G7" s="207"/>
      <c r="H7" s="207"/>
      <c r="I7" s="73">
        <f>SUM(C9:H9)</f>
        <v>767</v>
      </c>
    </row>
    <row r="8" spans="2:9">
      <c r="B8" s="33" t="s">
        <v>381</v>
      </c>
      <c r="C8" s="209" t="s">
        <v>200</v>
      </c>
      <c r="D8" s="209" t="s">
        <v>201</v>
      </c>
      <c r="E8" s="209" t="s">
        <v>202</v>
      </c>
      <c r="F8" s="209" t="s">
        <v>203</v>
      </c>
      <c r="G8" s="12"/>
      <c r="H8" s="237" t="s">
        <v>338</v>
      </c>
      <c r="I8" s="74">
        <f>SUM(C9:H9)</f>
        <v>767</v>
      </c>
    </row>
    <row r="9" spans="2:9" ht="15" thickBot="1">
      <c r="B9" s="52" t="s">
        <v>336</v>
      </c>
      <c r="C9" s="218"/>
      <c r="D9" s="218"/>
      <c r="E9" s="204"/>
      <c r="F9" s="218"/>
      <c r="G9" s="218"/>
      <c r="H9" s="237">
        <v>767</v>
      </c>
      <c r="I9" s="238">
        <f>SUM(C9:H9)</f>
        <v>767</v>
      </c>
    </row>
    <row r="10" spans="2:9">
      <c r="B10" s="32" t="s">
        <v>345</v>
      </c>
      <c r="C10" s="217">
        <v>43373</v>
      </c>
      <c r="D10" s="207"/>
      <c r="E10" s="207"/>
      <c r="F10" s="207">
        <f>SUM(H12*3)</f>
        <v>2295</v>
      </c>
      <c r="G10" s="207"/>
      <c r="H10" s="207"/>
      <c r="I10" s="73">
        <f>SUM(C12:H12)</f>
        <v>765</v>
      </c>
    </row>
    <row r="11" spans="2:9">
      <c r="B11" s="33" t="s">
        <v>381</v>
      </c>
      <c r="C11" s="209" t="s">
        <v>203</v>
      </c>
      <c r="D11" s="209" t="s">
        <v>201</v>
      </c>
      <c r="E11" s="209" t="s">
        <v>200</v>
      </c>
      <c r="F11" s="209" t="s">
        <v>982</v>
      </c>
      <c r="G11" s="12"/>
      <c r="H11" s="237" t="s">
        <v>983</v>
      </c>
      <c r="I11" s="74">
        <f>SUM(C12:H12)</f>
        <v>765</v>
      </c>
    </row>
    <row r="12" spans="2:9" ht="15" thickBot="1">
      <c r="B12" s="52" t="s">
        <v>981</v>
      </c>
      <c r="C12" s="218"/>
      <c r="D12" s="218"/>
      <c r="E12" s="204"/>
      <c r="F12" s="218"/>
      <c r="G12" s="218"/>
      <c r="H12" s="237">
        <v>765</v>
      </c>
      <c r="I12" s="238">
        <f>SUM(C12:H12)</f>
        <v>765</v>
      </c>
    </row>
    <row r="13" spans="2:9">
      <c r="B13" s="32" t="s">
        <v>345</v>
      </c>
      <c r="C13" s="217">
        <v>43198</v>
      </c>
      <c r="D13" s="207"/>
      <c r="E13" s="207"/>
      <c r="F13" s="207">
        <f>SUM(H15*3)</f>
        <v>2148</v>
      </c>
      <c r="G13" s="207"/>
      <c r="H13" s="207"/>
      <c r="I13" s="73">
        <f>SUM(C15:H15)</f>
        <v>716</v>
      </c>
    </row>
    <row r="14" spans="2:9">
      <c r="B14" s="33" t="s">
        <v>381</v>
      </c>
      <c r="C14" s="209" t="s">
        <v>200</v>
      </c>
      <c r="D14" s="209" t="s">
        <v>201</v>
      </c>
      <c r="E14" s="209" t="s">
        <v>202</v>
      </c>
      <c r="F14" s="209" t="s">
        <v>203</v>
      </c>
      <c r="G14" s="12"/>
      <c r="H14" s="237" t="s">
        <v>199</v>
      </c>
      <c r="I14" s="74">
        <f>SUM(C15:H15)</f>
        <v>716</v>
      </c>
    </row>
    <row r="15" spans="2:9" ht="15" thickBot="1">
      <c r="B15" s="52" t="s">
        <v>197</v>
      </c>
      <c r="C15" s="218"/>
      <c r="D15" s="218"/>
      <c r="E15" s="204"/>
      <c r="F15" s="218"/>
      <c r="G15" s="218"/>
      <c r="H15" s="237">
        <v>716</v>
      </c>
      <c r="I15" s="238">
        <f>SUM(C15:H15)</f>
        <v>716</v>
      </c>
    </row>
    <row r="16" spans="2:9">
      <c r="B16" s="32" t="s">
        <v>345</v>
      </c>
      <c r="C16" s="217">
        <v>43232</v>
      </c>
      <c r="D16" s="207"/>
      <c r="E16" s="207"/>
      <c r="F16" s="207">
        <f>SUM(H18*3)</f>
        <v>1920</v>
      </c>
      <c r="G16" s="207"/>
      <c r="H16" s="207"/>
      <c r="I16" s="73">
        <f>SUM(C18:H18)</f>
        <v>640</v>
      </c>
    </row>
    <row r="17" spans="2:9">
      <c r="B17" s="33" t="s">
        <v>381</v>
      </c>
      <c r="C17" s="209" t="s">
        <v>535</v>
      </c>
      <c r="D17" s="209" t="s">
        <v>536</v>
      </c>
      <c r="E17" s="209" t="s">
        <v>537</v>
      </c>
      <c r="F17" s="209" t="s">
        <v>538</v>
      </c>
      <c r="G17" s="12"/>
      <c r="H17" s="237" t="s">
        <v>539</v>
      </c>
      <c r="I17" s="74">
        <f>SUM(C18:H18)</f>
        <v>640</v>
      </c>
    </row>
    <row r="18" spans="2:9" ht="15" thickBot="1">
      <c r="B18" s="52" t="s">
        <v>533</v>
      </c>
      <c r="C18" s="218"/>
      <c r="D18" s="218"/>
      <c r="E18" s="204"/>
      <c r="F18" s="218"/>
      <c r="G18" s="218"/>
      <c r="H18" s="237">
        <v>640</v>
      </c>
      <c r="I18" s="238">
        <f>SUM(C18:H18)</f>
        <v>640</v>
      </c>
    </row>
    <row r="19" spans="2:9">
      <c r="B19" s="32" t="s">
        <v>362</v>
      </c>
      <c r="C19" s="217">
        <v>43232</v>
      </c>
      <c r="D19" s="207"/>
      <c r="E19" s="207"/>
      <c r="F19" s="207">
        <f>SUM(H21*3)</f>
        <v>1512</v>
      </c>
      <c r="G19" s="207"/>
      <c r="H19" s="207"/>
      <c r="I19" s="73">
        <f>SUM(C21:H21)</f>
        <v>504</v>
      </c>
    </row>
    <row r="20" spans="2:9">
      <c r="B20" s="33" t="s">
        <v>381</v>
      </c>
      <c r="C20" s="209" t="s">
        <v>545</v>
      </c>
      <c r="D20" s="209" t="s">
        <v>546</v>
      </c>
      <c r="E20" s="209" t="s">
        <v>360</v>
      </c>
      <c r="F20" s="209"/>
      <c r="G20" s="12"/>
      <c r="H20" s="237" t="s">
        <v>547</v>
      </c>
      <c r="I20" s="74">
        <f>SUM(C21:H21)</f>
        <v>504</v>
      </c>
    </row>
    <row r="21" spans="2:9" ht="15" thickBot="1">
      <c r="B21" s="52" t="s">
        <v>533</v>
      </c>
      <c r="C21" s="218"/>
      <c r="D21" s="218"/>
      <c r="E21" s="204"/>
      <c r="F21" s="218"/>
      <c r="G21" s="218"/>
      <c r="H21" s="237">
        <v>504</v>
      </c>
      <c r="I21" s="238">
        <f>SUM(C21:H21)</f>
        <v>504</v>
      </c>
    </row>
    <row r="22" spans="2:9">
      <c r="B22" s="32" t="s">
        <v>345</v>
      </c>
      <c r="C22" s="217">
        <v>43232</v>
      </c>
      <c r="D22" s="207"/>
      <c r="E22" s="207"/>
      <c r="F22" s="207">
        <f>SUM(H24*3)</f>
        <v>1473</v>
      </c>
      <c r="G22" s="207"/>
      <c r="H22" s="207"/>
      <c r="I22" s="73">
        <f>SUM(C24:H24)</f>
        <v>491</v>
      </c>
    </row>
    <row r="23" spans="2:9">
      <c r="B23" s="33" t="s">
        <v>381</v>
      </c>
      <c r="C23" s="209" t="s">
        <v>540</v>
      </c>
      <c r="D23" s="209" t="s">
        <v>541</v>
      </c>
      <c r="E23" s="209" t="s">
        <v>542</v>
      </c>
      <c r="F23" s="209" t="s">
        <v>543</v>
      </c>
      <c r="G23" s="12"/>
      <c r="H23" s="237" t="s">
        <v>544</v>
      </c>
      <c r="I23" s="74">
        <f>SUM(C24:H24)</f>
        <v>491</v>
      </c>
    </row>
    <row r="24" spans="2:9" ht="15" thickBot="1">
      <c r="B24" s="52" t="s">
        <v>533</v>
      </c>
      <c r="C24" s="251"/>
      <c r="D24" s="251"/>
      <c r="E24" s="246"/>
      <c r="F24" s="251"/>
      <c r="G24" s="251"/>
      <c r="H24" s="254">
        <v>491</v>
      </c>
      <c r="I24" s="250">
        <f>SUM(C24:H24)</f>
        <v>491</v>
      </c>
    </row>
    <row r="25" spans="2:9">
      <c r="B25" s="32" t="s">
        <v>362</v>
      </c>
      <c r="C25" s="217">
        <v>43232</v>
      </c>
      <c r="D25" s="207"/>
      <c r="E25" s="255"/>
      <c r="F25" s="256">
        <f>SUM(H27*3)</f>
        <v>1419</v>
      </c>
      <c r="G25" s="256"/>
      <c r="H25" s="257"/>
      <c r="I25" s="73">
        <f>SUM(C27:H27)</f>
        <v>473</v>
      </c>
    </row>
    <row r="26" spans="2:9">
      <c r="B26" s="33" t="s">
        <v>381</v>
      </c>
      <c r="C26" s="209" t="s">
        <v>361</v>
      </c>
      <c r="D26" s="209" t="s">
        <v>548</v>
      </c>
      <c r="E26" s="253" t="s">
        <v>359</v>
      </c>
      <c r="F26" s="209"/>
      <c r="G26" s="248"/>
      <c r="H26" s="249" t="s">
        <v>549</v>
      </c>
      <c r="I26" s="74">
        <f>SUM(C27:H27)</f>
        <v>473</v>
      </c>
    </row>
    <row r="27" spans="2:9" ht="15" thickBot="1">
      <c r="B27" s="52" t="s">
        <v>533</v>
      </c>
      <c r="C27" s="218"/>
      <c r="D27" s="218"/>
      <c r="E27" s="204"/>
      <c r="F27" s="252"/>
      <c r="G27" s="258"/>
      <c r="H27" s="259">
        <v>473</v>
      </c>
      <c r="I27" s="250">
        <f>SUM(C27:H27)</f>
        <v>473</v>
      </c>
    </row>
    <row r="28" spans="2:9">
      <c r="B28" s="33" t="s">
        <v>362</v>
      </c>
      <c r="C28" s="295">
        <v>43205</v>
      </c>
      <c r="D28" s="252"/>
      <c r="E28" s="252"/>
      <c r="F28" s="207">
        <f>SUM(H30*3)</f>
        <v>1203</v>
      </c>
      <c r="G28" s="248"/>
      <c r="H28" s="252"/>
      <c r="I28" s="73">
        <f>SUM(C30:H30)</f>
        <v>401</v>
      </c>
    </row>
    <row r="29" spans="2:9">
      <c r="B29" s="33" t="s">
        <v>381</v>
      </c>
      <c r="C29" s="209" t="s">
        <v>359</v>
      </c>
      <c r="D29" s="209" t="s">
        <v>360</v>
      </c>
      <c r="E29" s="209" t="s">
        <v>361</v>
      </c>
      <c r="F29" s="209"/>
      <c r="G29" s="262"/>
      <c r="H29" s="249" t="s">
        <v>358</v>
      </c>
      <c r="I29" s="74">
        <f>SUM(C30:H30)</f>
        <v>401</v>
      </c>
    </row>
    <row r="30" spans="2:9" ht="15" thickBot="1">
      <c r="B30" s="52" t="s">
        <v>336</v>
      </c>
      <c r="C30" s="251"/>
      <c r="D30" s="251"/>
      <c r="E30" s="246"/>
      <c r="F30" s="251"/>
      <c r="G30" s="248"/>
      <c r="H30" s="260">
        <v>401</v>
      </c>
      <c r="I30" s="250">
        <f>SUM(C30:H30)</f>
        <v>401</v>
      </c>
    </row>
    <row r="31" spans="2:9">
      <c r="B31" s="33" t="s">
        <v>362</v>
      </c>
      <c r="C31" s="217">
        <v>43373</v>
      </c>
      <c r="D31" s="207"/>
      <c r="E31" s="207"/>
      <c r="F31" s="207"/>
      <c r="G31" s="207"/>
      <c r="H31" s="207"/>
      <c r="I31" s="73">
        <f>SUM(C33:H33)</f>
        <v>395</v>
      </c>
    </row>
    <row r="32" spans="2:9">
      <c r="B32" s="33" t="s">
        <v>381</v>
      </c>
      <c r="C32" s="209" t="s">
        <v>546</v>
      </c>
      <c r="D32" s="209" t="s">
        <v>984</v>
      </c>
      <c r="E32" s="209" t="s">
        <v>837</v>
      </c>
      <c r="F32" s="209"/>
      <c r="G32" s="12"/>
      <c r="H32" s="237" t="s">
        <v>985</v>
      </c>
      <c r="I32" s="74">
        <f>SUM(C33:H33)</f>
        <v>395</v>
      </c>
    </row>
    <row r="33" spans="2:9" ht="15" thickBot="1">
      <c r="B33" s="243" t="s">
        <v>981</v>
      </c>
      <c r="C33" s="218"/>
      <c r="D33" s="218"/>
      <c r="E33" s="204"/>
      <c r="F33" s="218"/>
      <c r="G33" s="218"/>
      <c r="H33" s="261">
        <v>395</v>
      </c>
      <c r="I33" s="238">
        <f>SUM(C33:H33)</f>
        <v>395</v>
      </c>
    </row>
    <row r="34" spans="2:9">
      <c r="B34" s="311" t="s">
        <v>835</v>
      </c>
      <c r="C34" s="217">
        <v>43280</v>
      </c>
      <c r="D34" s="207"/>
      <c r="E34" s="255"/>
      <c r="F34" s="207">
        <f>SUM(H36*3)</f>
        <v>0</v>
      </c>
      <c r="G34" s="207"/>
      <c r="H34" s="257" t="s">
        <v>838</v>
      </c>
      <c r="I34" s="73">
        <f>SUM(C36:H36)</f>
        <v>0</v>
      </c>
    </row>
    <row r="35" spans="2:9">
      <c r="B35" s="243" t="s">
        <v>836</v>
      </c>
      <c r="C35" s="209" t="s">
        <v>201</v>
      </c>
      <c r="D35" s="209" t="s">
        <v>203</v>
      </c>
      <c r="E35" s="253" t="s">
        <v>837</v>
      </c>
      <c r="F35" s="209" t="s">
        <v>361</v>
      </c>
      <c r="G35" s="209"/>
      <c r="H35" s="237"/>
      <c r="I35" s="74">
        <f>SUM(C36:H36)</f>
        <v>0</v>
      </c>
    </row>
    <row r="36" spans="2:9" ht="15" thickBot="1">
      <c r="B36" s="52" t="s">
        <v>473</v>
      </c>
      <c r="C36" s="218"/>
      <c r="D36" s="218"/>
      <c r="E36" s="204"/>
      <c r="F36" s="218"/>
      <c r="G36" s="218"/>
      <c r="H36" s="237"/>
      <c r="I36" s="238">
        <f>SUM(C36:H36)</f>
        <v>0</v>
      </c>
    </row>
    <row r="37" spans="2:9">
      <c r="B37" s="311" t="s">
        <v>835</v>
      </c>
      <c r="C37" s="217">
        <v>43280</v>
      </c>
      <c r="D37" s="207"/>
      <c r="E37" s="207"/>
      <c r="F37" s="207">
        <f>SUM(H39*3)</f>
        <v>0</v>
      </c>
      <c r="G37" s="207"/>
      <c r="H37" s="207"/>
      <c r="I37" s="73">
        <f>SUM(C39:H39)</f>
        <v>0</v>
      </c>
    </row>
    <row r="38" spans="2:9">
      <c r="B38" s="243" t="s">
        <v>836</v>
      </c>
      <c r="C38" s="209" t="s">
        <v>537</v>
      </c>
      <c r="D38" s="209" t="s">
        <v>200</v>
      </c>
      <c r="E38" s="209" t="s">
        <v>359</v>
      </c>
      <c r="F38" s="209" t="s">
        <v>360</v>
      </c>
      <c r="G38" s="12"/>
      <c r="H38" s="237" t="s">
        <v>839</v>
      </c>
      <c r="I38" s="74">
        <f>SUM(C39:H39)</f>
        <v>0</v>
      </c>
    </row>
    <row r="39" spans="2:9" ht="15" thickBot="1">
      <c r="B39" s="52" t="s">
        <v>473</v>
      </c>
      <c r="C39" s="218"/>
      <c r="D39" s="218"/>
      <c r="E39" s="204"/>
      <c r="F39" s="218"/>
      <c r="G39" s="218"/>
      <c r="H39" s="237"/>
      <c r="I39" s="250">
        <f>SUM(C39:H39)</f>
        <v>0</v>
      </c>
    </row>
    <row r="40" spans="2:9">
      <c r="B40" s="311" t="s">
        <v>835</v>
      </c>
      <c r="C40" s="217">
        <v>43345</v>
      </c>
      <c r="D40" s="207"/>
      <c r="E40" s="207"/>
      <c r="F40" s="207">
        <f>SUM(H42*3)</f>
        <v>0</v>
      </c>
      <c r="G40" s="207"/>
      <c r="H40" s="207"/>
      <c r="I40" s="73">
        <f>SUM(C42:H42)</f>
        <v>0</v>
      </c>
    </row>
    <row r="41" spans="2:9">
      <c r="B41" s="243" t="s">
        <v>836</v>
      </c>
      <c r="C41" s="209" t="s">
        <v>201</v>
      </c>
      <c r="D41" s="209" t="s">
        <v>203</v>
      </c>
      <c r="E41" s="209" t="s">
        <v>360</v>
      </c>
      <c r="F41" s="209" t="s">
        <v>361</v>
      </c>
      <c r="G41" s="12"/>
      <c r="H41" s="237" t="s">
        <v>996</v>
      </c>
      <c r="I41" s="74">
        <f>SUM(C42:H42)</f>
        <v>0</v>
      </c>
    </row>
    <row r="42" spans="2:9" ht="15" thickBot="1">
      <c r="B42" s="52" t="s">
        <v>994</v>
      </c>
      <c r="C42" s="218"/>
      <c r="D42" s="218"/>
      <c r="E42" s="204"/>
      <c r="F42" s="218"/>
      <c r="G42" s="218"/>
      <c r="H42" s="237"/>
      <c r="I42" s="250">
        <f>SUM(C42:H42)</f>
        <v>0</v>
      </c>
    </row>
  </sheetData>
  <sortState ref="B3:I38">
    <sortCondition descending="1" ref="I3:I38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1"/>
  <sheetViews>
    <sheetView zoomScale="70" zoomScaleNormal="70" workbookViewId="0">
      <selection activeCell="M21" sqref="M21"/>
    </sheetView>
  </sheetViews>
  <sheetFormatPr defaultRowHeight="15" customHeight="1"/>
  <cols>
    <col min="1" max="1" width="3.6640625" customWidth="1"/>
    <col min="2" max="2" width="20.33203125" customWidth="1"/>
    <col min="3" max="3" width="23.33203125" customWidth="1"/>
    <col min="4" max="4" width="23.44140625" customWidth="1"/>
    <col min="5" max="6" width="23.33203125" customWidth="1"/>
    <col min="7" max="7" width="0.33203125" customWidth="1"/>
  </cols>
  <sheetData>
    <row r="1" spans="2:9" ht="21" customHeight="1">
      <c r="B1" s="155" t="s">
        <v>32</v>
      </c>
    </row>
    <row r="2" spans="2:9" ht="19.2" customHeight="1">
      <c r="B2" s="315" t="s">
        <v>581</v>
      </c>
    </row>
    <row r="3" spans="2:9" ht="18.600000000000001" customHeight="1" thickBot="1">
      <c r="B3" s="313" t="s">
        <v>116</v>
      </c>
    </row>
    <row r="4" spans="2:9" ht="15" customHeight="1" thickBot="1">
      <c r="F4" s="38" t="s">
        <v>384</v>
      </c>
    </row>
    <row r="5" spans="2:9" ht="15" customHeight="1">
      <c r="B5" s="32" t="s">
        <v>345</v>
      </c>
      <c r="C5" s="217">
        <v>43373</v>
      </c>
      <c r="D5" s="207"/>
      <c r="E5" s="207"/>
      <c r="F5" s="207">
        <f>SUM(H7*3)</f>
        <v>1812</v>
      </c>
      <c r="G5" s="217"/>
      <c r="H5" s="207"/>
      <c r="I5" s="73">
        <f>SUM(C7:H7)</f>
        <v>604</v>
      </c>
    </row>
    <row r="6" spans="2:9" ht="15" customHeight="1">
      <c r="B6" s="33" t="s">
        <v>380</v>
      </c>
      <c r="C6" s="209" t="s">
        <v>847</v>
      </c>
      <c r="D6" s="209" t="s">
        <v>344</v>
      </c>
      <c r="E6" s="209" t="s">
        <v>989</v>
      </c>
      <c r="F6" s="209" t="s">
        <v>990</v>
      </c>
      <c r="G6" s="210"/>
      <c r="H6" s="236" t="s">
        <v>991</v>
      </c>
      <c r="I6" s="74">
        <f>SUM(C7:H7)</f>
        <v>604</v>
      </c>
    </row>
    <row r="7" spans="2:9" ht="15" customHeight="1" thickBot="1">
      <c r="B7" s="52" t="s">
        <v>981</v>
      </c>
      <c r="C7" s="218"/>
      <c r="D7" s="218"/>
      <c r="E7" s="204"/>
      <c r="F7" s="218"/>
      <c r="G7" s="204"/>
      <c r="H7" s="236">
        <v>604</v>
      </c>
      <c r="I7" s="238">
        <f>SUM(C7:H7)</f>
        <v>604</v>
      </c>
    </row>
    <row r="8" spans="2:9" ht="15" customHeight="1">
      <c r="B8" s="32" t="s">
        <v>345</v>
      </c>
      <c r="C8" s="210">
        <v>43205</v>
      </c>
      <c r="D8" s="209"/>
      <c r="E8" s="209"/>
      <c r="F8" s="207">
        <f>SUM(H10*3)</f>
        <v>1497</v>
      </c>
      <c r="G8" s="217"/>
      <c r="H8" s="207"/>
      <c r="I8" s="73">
        <f>SUM(C10:H10)</f>
        <v>499</v>
      </c>
    </row>
    <row r="9" spans="2:9" ht="15" customHeight="1">
      <c r="B9" s="33" t="s">
        <v>380</v>
      </c>
      <c r="C9" s="209" t="s">
        <v>341</v>
      </c>
      <c r="D9" s="209" t="s">
        <v>342</v>
      </c>
      <c r="E9" s="209" t="s">
        <v>343</v>
      </c>
      <c r="F9" s="209" t="s">
        <v>344</v>
      </c>
      <c r="G9" s="210"/>
      <c r="H9" s="236" t="s">
        <v>340</v>
      </c>
      <c r="I9" s="74">
        <f>SUM(C10:H10)</f>
        <v>499</v>
      </c>
    </row>
    <row r="10" spans="2:9" ht="15" customHeight="1" thickBot="1">
      <c r="B10" s="52" t="s">
        <v>336</v>
      </c>
      <c r="C10" s="218"/>
      <c r="D10" s="218"/>
      <c r="E10" s="204"/>
      <c r="F10" s="218"/>
      <c r="G10" s="204"/>
      <c r="H10" s="236">
        <v>499</v>
      </c>
      <c r="I10" s="238">
        <f>SUM(C10:H10)</f>
        <v>499</v>
      </c>
    </row>
    <row r="11" spans="2:9" ht="15" customHeight="1">
      <c r="B11" s="32" t="s">
        <v>345</v>
      </c>
      <c r="C11" s="217">
        <v>43232</v>
      </c>
      <c r="D11" s="207"/>
      <c r="E11" s="207"/>
      <c r="F11" s="207">
        <f>SUM(H13*3)</f>
        <v>1491</v>
      </c>
      <c r="G11" s="217"/>
      <c r="H11" s="207"/>
      <c r="I11" s="73">
        <f>SUM(C13:H13)</f>
        <v>497</v>
      </c>
    </row>
    <row r="12" spans="2:9" ht="15" customHeight="1">
      <c r="B12" s="33" t="s">
        <v>380</v>
      </c>
      <c r="C12" s="209" t="s">
        <v>343</v>
      </c>
      <c r="D12" s="209" t="s">
        <v>550</v>
      </c>
      <c r="E12" s="209" t="s">
        <v>551</v>
      </c>
      <c r="F12" s="209" t="s">
        <v>344</v>
      </c>
      <c r="G12" s="210"/>
      <c r="H12" s="236" t="s">
        <v>199</v>
      </c>
      <c r="I12" s="74">
        <f>SUM(C13:H13)</f>
        <v>497</v>
      </c>
    </row>
    <row r="13" spans="2:9" ht="15" customHeight="1" thickBot="1">
      <c r="B13" s="52" t="s">
        <v>533</v>
      </c>
      <c r="C13" s="218"/>
      <c r="D13" s="218"/>
      <c r="E13" s="204"/>
      <c r="F13" s="218"/>
      <c r="G13" s="204"/>
      <c r="H13" s="236">
        <v>497</v>
      </c>
      <c r="I13" s="238">
        <f>SUM(C13:H13)</f>
        <v>497</v>
      </c>
    </row>
    <row r="14" spans="2:9" ht="15" customHeight="1">
      <c r="B14" s="32" t="s">
        <v>362</v>
      </c>
      <c r="C14" s="217">
        <v>43232</v>
      </c>
      <c r="D14" s="207"/>
      <c r="E14" s="207"/>
      <c r="F14" s="207">
        <f>SUM(H16*3)</f>
        <v>1404</v>
      </c>
      <c r="G14" s="217"/>
      <c r="H14" s="207"/>
      <c r="I14" s="73">
        <f>SUM(C16:H16)</f>
        <v>468</v>
      </c>
    </row>
    <row r="15" spans="2:9" ht="15" customHeight="1">
      <c r="B15" s="33" t="s">
        <v>380</v>
      </c>
      <c r="C15" s="209" t="s">
        <v>366</v>
      </c>
      <c r="D15" s="209" t="s">
        <v>365</v>
      </c>
      <c r="E15" s="209" t="s">
        <v>342</v>
      </c>
      <c r="F15" s="209"/>
      <c r="G15" s="210"/>
      <c r="H15" s="236" t="s">
        <v>552</v>
      </c>
      <c r="I15" s="74">
        <f>SUM(C16:H16)</f>
        <v>468</v>
      </c>
    </row>
    <row r="16" spans="2:9" ht="15" customHeight="1" thickBot="1">
      <c r="B16" s="52" t="s">
        <v>533</v>
      </c>
      <c r="C16" s="218"/>
      <c r="D16" s="218"/>
      <c r="E16" s="204"/>
      <c r="F16" s="218"/>
      <c r="G16" s="204"/>
      <c r="H16" s="236">
        <v>468</v>
      </c>
      <c r="I16" s="238">
        <f>SUM(C16:H16)</f>
        <v>468</v>
      </c>
    </row>
    <row r="17" spans="2:9" ht="15" customHeight="1">
      <c r="B17" s="32" t="s">
        <v>362</v>
      </c>
      <c r="C17" s="217">
        <v>43373</v>
      </c>
      <c r="D17" s="207"/>
      <c r="E17" s="207"/>
      <c r="F17" s="207">
        <f>SUM(H19*3)</f>
        <v>1314</v>
      </c>
      <c r="G17" s="217"/>
      <c r="H17" s="207"/>
      <c r="I17" s="73">
        <f>SUM(C19:H19)</f>
        <v>438</v>
      </c>
    </row>
    <row r="18" spans="2:9" ht="15" customHeight="1">
      <c r="B18" s="33" t="s">
        <v>380</v>
      </c>
      <c r="C18" s="209" t="s">
        <v>342</v>
      </c>
      <c r="D18" s="209" t="s">
        <v>366</v>
      </c>
      <c r="E18" s="209" t="s">
        <v>365</v>
      </c>
      <c r="F18" s="209"/>
      <c r="G18" s="210"/>
      <c r="H18" s="236" t="s">
        <v>992</v>
      </c>
      <c r="I18" s="74">
        <f>SUM(C19:H19)</f>
        <v>438</v>
      </c>
    </row>
    <row r="19" spans="2:9" ht="15" customHeight="1" thickBot="1">
      <c r="B19" s="52" t="s">
        <v>981</v>
      </c>
      <c r="C19" s="218"/>
      <c r="D19" s="218"/>
      <c r="E19" s="204"/>
      <c r="F19" s="218"/>
      <c r="G19" s="204"/>
      <c r="H19" s="236">
        <v>438</v>
      </c>
      <c r="I19" s="238">
        <f>SUM(C19:H19)</f>
        <v>438</v>
      </c>
    </row>
    <row r="20" spans="2:9" ht="15" customHeight="1">
      <c r="B20" s="32" t="s">
        <v>362</v>
      </c>
      <c r="C20" s="217">
        <v>43205</v>
      </c>
      <c r="D20" s="207"/>
      <c r="E20" s="207"/>
      <c r="F20" s="207">
        <f>SUM(H22*3)</f>
        <v>990</v>
      </c>
      <c r="G20" s="217"/>
      <c r="H20" s="207"/>
      <c r="I20" s="73">
        <f>SUM(C22:H22)</f>
        <v>330</v>
      </c>
    </row>
    <row r="21" spans="2:9" ht="15" customHeight="1">
      <c r="B21" s="33" t="s">
        <v>380</v>
      </c>
      <c r="C21" s="209" t="s">
        <v>364</v>
      </c>
      <c r="D21" s="209" t="s">
        <v>365</v>
      </c>
      <c r="E21" s="209" t="s">
        <v>366</v>
      </c>
      <c r="F21" s="209"/>
      <c r="G21" s="210"/>
      <c r="H21" s="236" t="s">
        <v>363</v>
      </c>
      <c r="I21" s="74">
        <f>SUM(C22:H22)</f>
        <v>330</v>
      </c>
    </row>
    <row r="22" spans="2:9" ht="15" customHeight="1" thickBot="1">
      <c r="B22" s="52" t="s">
        <v>336</v>
      </c>
      <c r="C22" s="218"/>
      <c r="D22" s="218"/>
      <c r="E22" s="204"/>
      <c r="F22" s="218"/>
      <c r="G22" s="204"/>
      <c r="H22" s="236">
        <v>330</v>
      </c>
      <c r="I22" s="238">
        <f>SUM(C22:H22)</f>
        <v>330</v>
      </c>
    </row>
    <row r="23" spans="2:9" ht="15" customHeight="1">
      <c r="B23" s="32" t="s">
        <v>345</v>
      </c>
      <c r="C23" s="217">
        <v>43232</v>
      </c>
      <c r="D23" s="207"/>
      <c r="E23" s="207"/>
      <c r="F23" s="207">
        <f>SUM(H25*3)</f>
        <v>507</v>
      </c>
      <c r="G23" s="217"/>
      <c r="H23" s="207"/>
      <c r="I23" s="73">
        <f>SUM(C25:H25)</f>
        <v>169</v>
      </c>
    </row>
    <row r="24" spans="2:9" ht="15" customHeight="1">
      <c r="B24" s="33" t="s">
        <v>380</v>
      </c>
      <c r="C24" s="209" t="s">
        <v>364</v>
      </c>
      <c r="D24" s="209" t="s">
        <v>553</v>
      </c>
      <c r="E24" s="209" t="s">
        <v>554</v>
      </c>
      <c r="F24" s="209"/>
      <c r="G24" s="210"/>
      <c r="H24" s="236" t="s">
        <v>555</v>
      </c>
      <c r="I24" s="74">
        <f>SUM(C25:H25)</f>
        <v>169</v>
      </c>
    </row>
    <row r="25" spans="2:9" ht="15" customHeight="1" thickBot="1">
      <c r="B25" s="52" t="s">
        <v>533</v>
      </c>
      <c r="C25" s="218"/>
      <c r="D25" s="218"/>
      <c r="E25" s="204"/>
      <c r="F25" s="218"/>
      <c r="G25" s="204"/>
      <c r="H25" s="236">
        <v>169</v>
      </c>
      <c r="I25" s="238">
        <f>SUM(C25:H25)</f>
        <v>169</v>
      </c>
    </row>
    <row r="26" spans="2:9" ht="15" customHeight="1">
      <c r="B26" s="32" t="s">
        <v>846</v>
      </c>
      <c r="C26" s="217">
        <v>43280</v>
      </c>
      <c r="D26" s="207"/>
      <c r="E26" s="207"/>
      <c r="F26" s="207">
        <f>SUM(H28*3)</f>
        <v>0</v>
      </c>
      <c r="G26" s="217"/>
      <c r="H26" s="207"/>
      <c r="I26" s="73">
        <f>SUM(C28:H28)</f>
        <v>0</v>
      </c>
    </row>
    <row r="27" spans="2:9" ht="15" customHeight="1">
      <c r="B27" s="33" t="s">
        <v>836</v>
      </c>
      <c r="C27" s="209" t="s">
        <v>847</v>
      </c>
      <c r="D27" s="209" t="s">
        <v>344</v>
      </c>
      <c r="E27" s="209" t="s">
        <v>342</v>
      </c>
      <c r="F27" s="209" t="s">
        <v>365</v>
      </c>
      <c r="G27" s="210"/>
      <c r="H27" s="236" t="s">
        <v>848</v>
      </c>
      <c r="I27" s="74">
        <f>SUM(C28:H28)</f>
        <v>0</v>
      </c>
    </row>
    <row r="28" spans="2:9" ht="15" customHeight="1" thickBot="1">
      <c r="B28" s="52" t="s">
        <v>473</v>
      </c>
      <c r="C28" s="218"/>
      <c r="D28" s="218"/>
      <c r="E28" s="204"/>
      <c r="F28" s="218"/>
      <c r="G28" s="204"/>
      <c r="H28" s="236"/>
      <c r="I28" s="238">
        <f>SUM(C28:H28)</f>
        <v>0</v>
      </c>
    </row>
    <row r="29" spans="2:9" ht="15" customHeight="1">
      <c r="B29" s="32" t="s">
        <v>846</v>
      </c>
      <c r="C29" s="217">
        <v>43345</v>
      </c>
      <c r="D29" s="207"/>
      <c r="E29" s="207"/>
      <c r="F29" s="207">
        <f>SUM(H31*3)</f>
        <v>0</v>
      </c>
      <c r="G29" s="217"/>
      <c r="H29" s="207"/>
      <c r="I29" s="73">
        <f>SUM(C31:H31)</f>
        <v>0</v>
      </c>
    </row>
    <row r="30" spans="2:9" ht="15" customHeight="1">
      <c r="B30" s="33" t="s">
        <v>836</v>
      </c>
      <c r="C30" s="209" t="s">
        <v>344</v>
      </c>
      <c r="D30" s="209" t="s">
        <v>366</v>
      </c>
      <c r="E30" s="209" t="s">
        <v>342</v>
      </c>
      <c r="F30" s="209" t="s">
        <v>365</v>
      </c>
      <c r="G30" s="210"/>
      <c r="H30" s="236" t="s">
        <v>995</v>
      </c>
      <c r="I30" s="74">
        <f>SUM(C31:H31)</f>
        <v>0</v>
      </c>
    </row>
    <row r="31" spans="2:9" ht="15" customHeight="1" thickBot="1">
      <c r="B31" s="52" t="s">
        <v>994</v>
      </c>
      <c r="C31" s="218"/>
      <c r="D31" s="218"/>
      <c r="E31" s="204"/>
      <c r="F31" s="218"/>
      <c r="G31" s="204"/>
      <c r="H31" s="236"/>
      <c r="I31" s="238">
        <f>SUM(C31:H31)</f>
        <v>0</v>
      </c>
    </row>
  </sheetData>
  <sortState ref="B3:I26">
    <sortCondition descending="1" ref="I3:I2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L28"/>
  <sheetViews>
    <sheetView zoomScale="70" zoomScaleNormal="70" workbookViewId="0">
      <selection activeCell="O17" sqref="O17"/>
    </sheetView>
  </sheetViews>
  <sheetFormatPr defaultRowHeight="14.4"/>
  <cols>
    <col min="1" max="1" width="4.6640625" customWidth="1"/>
    <col min="2" max="2" width="17.33203125" customWidth="1"/>
    <col min="3" max="6" width="23.33203125" customWidth="1"/>
    <col min="7" max="8" width="0.33203125" customWidth="1"/>
    <col min="9" max="9" width="0.109375" customWidth="1"/>
    <col min="10" max="10" width="0.33203125" customWidth="1"/>
  </cols>
  <sheetData>
    <row r="1" spans="2:12" ht="19.95" customHeight="1">
      <c r="B1" s="185" t="s">
        <v>32</v>
      </c>
    </row>
    <row r="2" spans="2:12" ht="19.95" customHeight="1">
      <c r="B2" s="314" t="s">
        <v>168</v>
      </c>
    </row>
    <row r="3" spans="2:12" ht="17.399999999999999" customHeight="1" thickBot="1">
      <c r="B3" s="313" t="s">
        <v>167</v>
      </c>
    </row>
    <row r="4" spans="2:12" ht="15" thickBot="1">
      <c r="F4" s="38" t="s">
        <v>384</v>
      </c>
    </row>
    <row r="5" spans="2:12">
      <c r="B5" s="32" t="s">
        <v>345</v>
      </c>
      <c r="C5" s="217">
        <v>43205</v>
      </c>
      <c r="D5" s="207"/>
      <c r="E5" s="207"/>
      <c r="F5" s="207">
        <f>SUM(K7*3)</f>
        <v>1980</v>
      </c>
      <c r="G5" s="207"/>
      <c r="H5" s="207"/>
      <c r="I5" s="217"/>
      <c r="J5" s="207"/>
      <c r="K5" s="207"/>
      <c r="L5" s="73">
        <f>SUM(C7:K7)</f>
        <v>660</v>
      </c>
    </row>
    <row r="6" spans="2:12">
      <c r="B6" s="33" t="s">
        <v>382</v>
      </c>
      <c r="C6" s="209" t="s">
        <v>348</v>
      </c>
      <c r="D6" s="209" t="s">
        <v>349</v>
      </c>
      <c r="E6" s="209" t="s">
        <v>350</v>
      </c>
      <c r="F6" s="209" t="s">
        <v>351</v>
      </c>
      <c r="G6" s="12"/>
      <c r="H6" s="210"/>
      <c r="I6" s="210"/>
      <c r="J6" s="210"/>
      <c r="K6" s="237" t="s">
        <v>347</v>
      </c>
      <c r="L6" s="74">
        <f>SUM(C7:K7)</f>
        <v>660</v>
      </c>
    </row>
    <row r="7" spans="2:12" ht="15" thickBot="1">
      <c r="B7" s="52" t="s">
        <v>336</v>
      </c>
      <c r="C7" s="218"/>
      <c r="D7" s="218"/>
      <c r="E7" s="204"/>
      <c r="F7" s="218"/>
      <c r="G7" s="218"/>
      <c r="H7" s="204"/>
      <c r="I7" s="204"/>
      <c r="J7" s="218"/>
      <c r="K7" s="237">
        <v>660</v>
      </c>
      <c r="L7" s="238">
        <f>SUM(C7:K7)</f>
        <v>660</v>
      </c>
    </row>
    <row r="8" spans="2:12">
      <c r="B8" s="32" t="s">
        <v>345</v>
      </c>
      <c r="C8" s="217">
        <v>43226</v>
      </c>
      <c r="D8" s="207"/>
      <c r="E8" s="207"/>
      <c r="F8" s="207">
        <f>SUM(K10*3)</f>
        <v>1926</v>
      </c>
      <c r="G8" s="207"/>
      <c r="H8" s="207"/>
      <c r="I8" s="217"/>
      <c r="J8" s="207"/>
      <c r="K8" s="207"/>
      <c r="L8" s="73">
        <f>SUM(C10:K10)</f>
        <v>642</v>
      </c>
    </row>
    <row r="9" spans="2:12">
      <c r="B9" s="33" t="s">
        <v>382</v>
      </c>
      <c r="C9" s="209" t="s">
        <v>476</v>
      </c>
      <c r="D9" s="209" t="s">
        <v>349</v>
      </c>
      <c r="E9" s="209" t="s">
        <v>477</v>
      </c>
      <c r="F9" s="209" t="s">
        <v>351</v>
      </c>
      <c r="G9" s="12"/>
      <c r="H9" s="210"/>
      <c r="I9" s="210"/>
      <c r="J9" s="210"/>
      <c r="K9" s="237" t="s">
        <v>478</v>
      </c>
      <c r="L9" s="74">
        <f>SUM(C10:K10)</f>
        <v>642</v>
      </c>
    </row>
    <row r="10" spans="2:12" ht="15" thickBot="1">
      <c r="B10" s="52" t="s">
        <v>473</v>
      </c>
      <c r="C10" s="218"/>
      <c r="D10" s="218"/>
      <c r="E10" s="204"/>
      <c r="F10" s="218"/>
      <c r="G10" s="218"/>
      <c r="H10" s="204"/>
      <c r="I10" s="204"/>
      <c r="J10" s="218"/>
      <c r="K10" s="237">
        <v>642</v>
      </c>
      <c r="L10" s="238">
        <f>SUM(C10:K10)</f>
        <v>642</v>
      </c>
    </row>
    <row r="11" spans="2:12">
      <c r="B11" s="32" t="s">
        <v>345</v>
      </c>
      <c r="C11" s="217">
        <v>43232</v>
      </c>
      <c r="D11" s="207"/>
      <c r="E11" s="207"/>
      <c r="F11" s="207">
        <f>SUM(K13*3)</f>
        <v>2196</v>
      </c>
      <c r="G11" s="207"/>
      <c r="H11" s="207"/>
      <c r="I11" s="217"/>
      <c r="J11" s="207"/>
      <c r="K11" s="207"/>
      <c r="L11" s="73">
        <f>SUM(C13:K13)</f>
        <v>732</v>
      </c>
    </row>
    <row r="12" spans="2:12">
      <c r="B12" s="33" t="s">
        <v>382</v>
      </c>
      <c r="C12" s="209" t="s">
        <v>556</v>
      </c>
      <c r="D12" s="209" t="s">
        <v>349</v>
      </c>
      <c r="E12" s="209" t="s">
        <v>348</v>
      </c>
      <c r="F12" s="209" t="s">
        <v>351</v>
      </c>
      <c r="G12" s="12"/>
      <c r="H12" s="210"/>
      <c r="I12" s="210"/>
      <c r="J12" s="210"/>
      <c r="K12" s="237" t="s">
        <v>557</v>
      </c>
      <c r="L12" s="74">
        <f>SUM(C13:K13)</f>
        <v>732</v>
      </c>
    </row>
    <row r="13" spans="2:12" ht="15" thickBot="1">
      <c r="B13" s="52" t="s">
        <v>533</v>
      </c>
      <c r="C13" s="218"/>
      <c r="D13" s="218"/>
      <c r="E13" s="204"/>
      <c r="F13" s="218"/>
      <c r="G13" s="218"/>
      <c r="H13" s="204"/>
      <c r="I13" s="204"/>
      <c r="J13" s="218"/>
      <c r="K13" s="237">
        <v>732</v>
      </c>
      <c r="L13" s="238">
        <f>SUM(C13:K13)</f>
        <v>732</v>
      </c>
    </row>
    <row r="14" spans="2:12">
      <c r="B14" s="32" t="s">
        <v>345</v>
      </c>
      <c r="C14" s="217">
        <v>43232</v>
      </c>
      <c r="D14" s="207"/>
      <c r="E14" s="207"/>
      <c r="F14" s="207">
        <f>SUM(K16*3)</f>
        <v>1848</v>
      </c>
      <c r="G14" s="207"/>
      <c r="H14" s="207"/>
      <c r="I14" s="217"/>
      <c r="J14" s="207"/>
      <c r="K14" s="207"/>
      <c r="L14" s="73">
        <f>SUM(C16:K16)</f>
        <v>616</v>
      </c>
    </row>
    <row r="15" spans="2:12">
      <c r="B15" s="33" t="s">
        <v>382</v>
      </c>
      <c r="C15" s="209" t="s">
        <v>558</v>
      </c>
      <c r="D15" s="209" t="s">
        <v>476</v>
      </c>
      <c r="E15" s="209" t="s">
        <v>559</v>
      </c>
      <c r="F15" s="209" t="s">
        <v>560</v>
      </c>
      <c r="G15" s="12"/>
      <c r="H15" s="210"/>
      <c r="I15" s="210"/>
      <c r="J15" s="210"/>
      <c r="K15" s="237" t="s">
        <v>561</v>
      </c>
      <c r="L15" s="74">
        <f>SUM(C16:K16)</f>
        <v>616</v>
      </c>
    </row>
    <row r="16" spans="2:12" ht="15" thickBot="1">
      <c r="B16" s="52" t="s">
        <v>533</v>
      </c>
      <c r="C16" s="218"/>
      <c r="D16" s="218"/>
      <c r="E16" s="204"/>
      <c r="F16" s="218"/>
      <c r="G16" s="218"/>
      <c r="H16" s="204"/>
      <c r="I16" s="204"/>
      <c r="J16" s="218"/>
      <c r="K16" s="237">
        <v>616</v>
      </c>
      <c r="L16" s="238">
        <f>SUM(C16:K16)</f>
        <v>616</v>
      </c>
    </row>
    <row r="17" spans="2:12">
      <c r="B17" s="32" t="s">
        <v>345</v>
      </c>
      <c r="C17" s="217">
        <v>43254</v>
      </c>
      <c r="D17" s="207"/>
      <c r="E17" s="207"/>
      <c r="F17" s="207">
        <f>SUM(K19*3)</f>
        <v>2166</v>
      </c>
      <c r="G17" s="207"/>
      <c r="H17" s="207"/>
      <c r="I17" s="217"/>
      <c r="J17" s="207"/>
      <c r="K17" s="207"/>
      <c r="L17" s="73">
        <f>SUM(C19:K19)</f>
        <v>722</v>
      </c>
    </row>
    <row r="18" spans="2:12">
      <c r="B18" s="33" t="s">
        <v>382</v>
      </c>
      <c r="C18" s="209" t="s">
        <v>558</v>
      </c>
      <c r="D18" s="209" t="s">
        <v>348</v>
      </c>
      <c r="E18" s="209" t="s">
        <v>476</v>
      </c>
      <c r="F18" s="209" t="s">
        <v>351</v>
      </c>
      <c r="G18" s="12"/>
      <c r="H18" s="210"/>
      <c r="I18" s="210"/>
      <c r="J18" s="210"/>
      <c r="K18" s="237" t="s">
        <v>699</v>
      </c>
      <c r="L18" s="74">
        <f>SUM(C19:K19)</f>
        <v>722</v>
      </c>
    </row>
    <row r="19" spans="2:12" ht="15" thickBot="1">
      <c r="B19" s="52" t="s">
        <v>698</v>
      </c>
      <c r="C19" s="218"/>
      <c r="D19" s="218"/>
      <c r="E19" s="204"/>
      <c r="F19" s="218"/>
      <c r="G19" s="218"/>
      <c r="H19" s="204"/>
      <c r="I19" s="204"/>
      <c r="J19" s="218"/>
      <c r="K19" s="237">
        <v>722</v>
      </c>
      <c r="L19" s="238">
        <f>SUM(C19:K19)</f>
        <v>722</v>
      </c>
    </row>
    <row r="20" spans="2:12">
      <c r="B20" s="32" t="s">
        <v>835</v>
      </c>
      <c r="C20" s="217">
        <v>43280</v>
      </c>
      <c r="D20" s="207"/>
      <c r="E20" s="207"/>
      <c r="F20" s="207">
        <f>SUM(K22*3)</f>
        <v>0</v>
      </c>
      <c r="G20" s="207"/>
      <c r="H20" s="207"/>
      <c r="I20" s="217"/>
      <c r="J20" s="207"/>
      <c r="K20" s="207"/>
      <c r="L20" s="73">
        <f>SUM(C22:K22)</f>
        <v>0</v>
      </c>
    </row>
    <row r="21" spans="2:12">
      <c r="B21" s="33" t="s">
        <v>836</v>
      </c>
      <c r="C21" s="209" t="s">
        <v>476</v>
      </c>
      <c r="D21" s="209" t="s">
        <v>348</v>
      </c>
      <c r="E21" s="209" t="s">
        <v>349</v>
      </c>
      <c r="F21" s="209" t="s">
        <v>351</v>
      </c>
      <c r="G21" s="12"/>
      <c r="H21" s="210"/>
      <c r="I21" s="210"/>
      <c r="J21" s="210"/>
      <c r="K21" s="237" t="s">
        <v>860</v>
      </c>
      <c r="L21" s="74">
        <f>SUM(C22:K22)</f>
        <v>0</v>
      </c>
    </row>
    <row r="22" spans="2:12" ht="15" thickBot="1">
      <c r="B22" s="52" t="s">
        <v>473</v>
      </c>
      <c r="C22" s="218"/>
      <c r="D22" s="218"/>
      <c r="E22" s="204"/>
      <c r="F22" s="218"/>
      <c r="G22" s="218"/>
      <c r="H22" s="204"/>
      <c r="I22" s="204"/>
      <c r="J22" s="218"/>
      <c r="K22" s="237"/>
      <c r="L22" s="238">
        <f>SUM(C22:K22)</f>
        <v>0</v>
      </c>
    </row>
    <row r="23" spans="2:12">
      <c r="B23" s="32" t="s">
        <v>345</v>
      </c>
      <c r="C23" s="217"/>
      <c r="D23" s="207"/>
      <c r="E23" s="207"/>
      <c r="F23" s="207">
        <f>SUM(K25*3)</f>
        <v>0</v>
      </c>
      <c r="G23" s="207"/>
      <c r="H23" s="207"/>
      <c r="I23" s="217"/>
      <c r="J23" s="207"/>
      <c r="K23" s="207"/>
      <c r="L23" s="73">
        <f>SUM(C25:K25)</f>
        <v>0</v>
      </c>
    </row>
    <row r="24" spans="2:12">
      <c r="B24" s="33"/>
      <c r="C24" s="209"/>
      <c r="D24" s="209"/>
      <c r="E24" s="209"/>
      <c r="F24" s="209"/>
      <c r="G24" s="12"/>
      <c r="H24" s="210"/>
      <c r="I24" s="210"/>
      <c r="J24" s="210"/>
      <c r="K24" s="237"/>
      <c r="L24" s="74">
        <f>SUM(C25:K25)</f>
        <v>0</v>
      </c>
    </row>
    <row r="25" spans="2:12" ht="15" thickBot="1">
      <c r="B25" s="52"/>
      <c r="C25" s="218"/>
      <c r="D25" s="218"/>
      <c r="E25" s="204"/>
      <c r="F25" s="218"/>
      <c r="G25" s="218"/>
      <c r="H25" s="204"/>
      <c r="I25" s="204"/>
      <c r="J25" s="218"/>
      <c r="K25" s="237"/>
      <c r="L25" s="238">
        <f>SUM(C25:K25)</f>
        <v>0</v>
      </c>
    </row>
    <row r="26" spans="2:12">
      <c r="B26" s="32" t="s">
        <v>345</v>
      </c>
      <c r="C26" s="217"/>
      <c r="D26" s="207"/>
      <c r="E26" s="207"/>
      <c r="F26" s="207">
        <f>SUM(K28*3)</f>
        <v>0</v>
      </c>
      <c r="G26" s="207"/>
      <c r="H26" s="207"/>
      <c r="I26" s="217"/>
      <c r="J26" s="207"/>
      <c r="K26" s="207"/>
      <c r="L26" s="73">
        <f>SUM(C28:K28)</f>
        <v>0</v>
      </c>
    </row>
    <row r="27" spans="2:12">
      <c r="B27" s="33"/>
      <c r="C27" s="209"/>
      <c r="D27" s="209"/>
      <c r="E27" s="209"/>
      <c r="F27" s="209"/>
      <c r="G27" s="12"/>
      <c r="H27" s="210"/>
      <c r="I27" s="210"/>
      <c r="J27" s="210"/>
      <c r="K27" s="237"/>
      <c r="L27" s="74">
        <f>SUM(C28:K28)</f>
        <v>0</v>
      </c>
    </row>
    <row r="28" spans="2:12" ht="15" thickBot="1">
      <c r="B28" s="52"/>
      <c r="C28" s="218"/>
      <c r="D28" s="218"/>
      <c r="E28" s="204"/>
      <c r="F28" s="218"/>
      <c r="G28" s="218"/>
      <c r="H28" s="204"/>
      <c r="I28" s="204"/>
      <c r="J28" s="218"/>
      <c r="K28" s="237"/>
      <c r="L28" s="238">
        <f>SUM(C28:K28)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7"/>
  <sheetViews>
    <sheetView zoomScale="70" zoomScaleNormal="70" workbookViewId="0">
      <selection activeCell="L21" sqref="L21"/>
    </sheetView>
  </sheetViews>
  <sheetFormatPr defaultRowHeight="14.4"/>
  <cols>
    <col min="1" max="1" width="3.88671875" customWidth="1"/>
    <col min="2" max="2" width="19" customWidth="1"/>
    <col min="3" max="6" width="23.33203125" customWidth="1"/>
  </cols>
  <sheetData>
    <row r="1" spans="2:8" ht="19.95" customHeight="1">
      <c r="B1" s="176" t="s">
        <v>32</v>
      </c>
    </row>
    <row r="2" spans="2:8" ht="18.600000000000001" customHeight="1">
      <c r="B2" s="312" t="s">
        <v>580</v>
      </c>
    </row>
    <row r="3" spans="2:8" ht="18.600000000000001" customHeight="1" thickBot="1">
      <c r="B3" s="313" t="s">
        <v>146</v>
      </c>
    </row>
    <row r="4" spans="2:8" ht="15" thickBot="1">
      <c r="F4" s="38" t="s">
        <v>384</v>
      </c>
    </row>
    <row r="5" spans="2:8">
      <c r="B5" s="32" t="s">
        <v>345</v>
      </c>
      <c r="C5" s="217">
        <v>43232</v>
      </c>
      <c r="D5" s="207"/>
      <c r="E5" s="207"/>
      <c r="F5" s="207">
        <f>SUM(G7*3)</f>
        <v>2049</v>
      </c>
      <c r="G5" s="207"/>
      <c r="H5" s="73">
        <f>SUM(C7:G7)</f>
        <v>683</v>
      </c>
    </row>
    <row r="6" spans="2:8">
      <c r="B6" s="33" t="s">
        <v>383</v>
      </c>
      <c r="C6" s="209" t="s">
        <v>355</v>
      </c>
      <c r="D6" s="209" t="s">
        <v>356</v>
      </c>
      <c r="E6" s="209" t="s">
        <v>357</v>
      </c>
      <c r="F6" s="209" t="s">
        <v>474</v>
      </c>
      <c r="G6" s="209" t="s">
        <v>562</v>
      </c>
      <c r="H6" s="74">
        <f>SUM(C7:G7)</f>
        <v>683</v>
      </c>
    </row>
    <row r="7" spans="2:8" ht="15" thickBot="1">
      <c r="B7" s="52" t="s">
        <v>533</v>
      </c>
      <c r="C7" s="218"/>
      <c r="D7" s="218"/>
      <c r="E7" s="204"/>
      <c r="F7" s="218"/>
      <c r="G7" s="209">
        <v>683</v>
      </c>
      <c r="H7" s="238">
        <f>SUM(C7:G7)</f>
        <v>683</v>
      </c>
    </row>
    <row r="8" spans="2:8">
      <c r="B8" s="32" t="s">
        <v>345</v>
      </c>
      <c r="C8" s="217">
        <v>43226</v>
      </c>
      <c r="D8" s="207"/>
      <c r="E8" s="207"/>
      <c r="F8" s="207">
        <f>SUM(G10*3)</f>
        <v>1995</v>
      </c>
      <c r="G8" s="207"/>
      <c r="H8" s="73">
        <f>SUM(C10:G10)</f>
        <v>665</v>
      </c>
    </row>
    <row r="9" spans="2:8">
      <c r="B9" s="33" t="s">
        <v>383</v>
      </c>
      <c r="C9" s="209" t="s">
        <v>355</v>
      </c>
      <c r="D9" s="209" t="s">
        <v>370</v>
      </c>
      <c r="E9" s="209" t="s">
        <v>357</v>
      </c>
      <c r="F9" s="209" t="s">
        <v>474</v>
      </c>
      <c r="G9" s="209" t="s">
        <v>475</v>
      </c>
      <c r="H9" s="74">
        <f>SUM(C10:G10)</f>
        <v>665</v>
      </c>
    </row>
    <row r="10" spans="2:8" ht="15" thickBot="1">
      <c r="B10" s="52" t="s">
        <v>473</v>
      </c>
      <c r="C10" s="218"/>
      <c r="D10" s="218"/>
      <c r="E10" s="204"/>
      <c r="F10" s="218"/>
      <c r="G10" s="209">
        <v>665</v>
      </c>
      <c r="H10" s="238">
        <f>SUM(C10:G10)</f>
        <v>665</v>
      </c>
    </row>
    <row r="11" spans="2:8">
      <c r="B11" s="32" t="s">
        <v>371</v>
      </c>
      <c r="C11" s="217">
        <v>43232</v>
      </c>
      <c r="D11" s="207"/>
      <c r="E11" s="207"/>
      <c r="F11" s="207">
        <f>SUM(G13*3)</f>
        <v>1899</v>
      </c>
      <c r="G11" s="207"/>
      <c r="H11" s="73">
        <f>SUM(C13:G13)</f>
        <v>633</v>
      </c>
    </row>
    <row r="12" spans="2:8">
      <c r="B12" s="33" t="s">
        <v>383</v>
      </c>
      <c r="C12" s="209" t="s">
        <v>368</v>
      </c>
      <c r="D12" s="209" t="s">
        <v>369</v>
      </c>
      <c r="E12" s="209" t="s">
        <v>370</v>
      </c>
      <c r="F12" s="209"/>
      <c r="G12" s="209" t="s">
        <v>575</v>
      </c>
      <c r="H12" s="74">
        <f>SUM(C13:G13)</f>
        <v>633</v>
      </c>
    </row>
    <row r="13" spans="2:8" ht="15" thickBot="1">
      <c r="B13" s="52" t="s">
        <v>533</v>
      </c>
      <c r="C13" s="218"/>
      <c r="D13" s="218"/>
      <c r="E13" s="204"/>
      <c r="F13" s="218"/>
      <c r="G13" s="209">
        <v>633</v>
      </c>
      <c r="H13" s="238">
        <f>SUM(C13:G13)</f>
        <v>633</v>
      </c>
    </row>
    <row r="14" spans="2:8">
      <c r="B14" s="32" t="s">
        <v>345</v>
      </c>
      <c r="C14" s="217">
        <v>43205</v>
      </c>
      <c r="D14" s="207"/>
      <c r="E14" s="207"/>
      <c r="F14" s="207">
        <f>SUM(G16*3)</f>
        <v>1890</v>
      </c>
      <c r="G14" s="207"/>
      <c r="H14" s="73">
        <f>SUM(C16:G16)</f>
        <v>630</v>
      </c>
    </row>
    <row r="15" spans="2:8">
      <c r="B15" s="33" t="s">
        <v>383</v>
      </c>
      <c r="C15" s="209" t="s">
        <v>354</v>
      </c>
      <c r="D15" s="209" t="s">
        <v>355</v>
      </c>
      <c r="E15" s="209" t="s">
        <v>356</v>
      </c>
      <c r="F15" s="209" t="s">
        <v>357</v>
      </c>
      <c r="G15" s="209" t="s">
        <v>353</v>
      </c>
      <c r="H15" s="74">
        <f>SUM(C16:G16)</f>
        <v>630</v>
      </c>
    </row>
    <row r="16" spans="2:8" ht="15" thickBot="1">
      <c r="B16" s="52" t="s">
        <v>336</v>
      </c>
      <c r="C16" s="218"/>
      <c r="D16" s="218"/>
      <c r="E16" s="204"/>
      <c r="F16" s="218"/>
      <c r="G16" s="209">
        <v>630</v>
      </c>
      <c r="H16" s="238">
        <f>SUM(C16:G16)</f>
        <v>630</v>
      </c>
    </row>
    <row r="17" spans="2:8">
      <c r="B17" s="32" t="s">
        <v>371</v>
      </c>
      <c r="C17" s="217">
        <v>43205</v>
      </c>
      <c r="D17" s="207"/>
      <c r="E17" s="207"/>
      <c r="F17" s="207">
        <f>SUM(G19*3)</f>
        <v>1821</v>
      </c>
      <c r="G17" s="207"/>
      <c r="H17" s="73">
        <f>SUM(C19:G19)</f>
        <v>607</v>
      </c>
    </row>
    <row r="18" spans="2:8">
      <c r="B18" s="33" t="s">
        <v>383</v>
      </c>
      <c r="C18" s="209" t="s">
        <v>368</v>
      </c>
      <c r="D18" s="209" t="s">
        <v>369</v>
      </c>
      <c r="E18" s="209" t="s">
        <v>370</v>
      </c>
      <c r="F18" s="209"/>
      <c r="G18" s="209" t="s">
        <v>367</v>
      </c>
      <c r="H18" s="74">
        <f>SUM(C19:G19)</f>
        <v>607</v>
      </c>
    </row>
    <row r="19" spans="2:8" ht="15" thickBot="1">
      <c r="B19" s="52" t="s">
        <v>336</v>
      </c>
      <c r="C19" s="218"/>
      <c r="D19" s="218"/>
      <c r="E19" s="204"/>
      <c r="F19" s="218"/>
      <c r="G19" s="209">
        <v>607</v>
      </c>
      <c r="H19" s="238">
        <f>SUM(C19:G19)</f>
        <v>607</v>
      </c>
    </row>
    <row r="20" spans="2:8">
      <c r="B20" s="32" t="s">
        <v>345</v>
      </c>
      <c r="C20" s="217">
        <v>43232</v>
      </c>
      <c r="D20" s="207"/>
      <c r="E20" s="207"/>
      <c r="F20" s="207">
        <f>SUM(G22*3)</f>
        <v>1623</v>
      </c>
      <c r="G20" s="207"/>
      <c r="H20" s="73">
        <f>SUM(C22:G22)</f>
        <v>541</v>
      </c>
    </row>
    <row r="21" spans="2:8">
      <c r="B21" s="33" t="s">
        <v>383</v>
      </c>
      <c r="C21" s="209" t="s">
        <v>354</v>
      </c>
      <c r="D21" s="209" t="s">
        <v>563</v>
      </c>
      <c r="E21" s="209" t="s">
        <v>564</v>
      </c>
      <c r="F21" s="209" t="s">
        <v>565</v>
      </c>
      <c r="G21" s="209" t="s">
        <v>566</v>
      </c>
      <c r="H21" s="74">
        <f>SUM(C22:G22)</f>
        <v>541</v>
      </c>
    </row>
    <row r="22" spans="2:8" ht="15" thickBot="1">
      <c r="B22" s="52" t="s">
        <v>533</v>
      </c>
      <c r="C22" s="218"/>
      <c r="D22" s="218"/>
      <c r="E22" s="204"/>
      <c r="F22" s="218"/>
      <c r="G22" s="209">
        <v>541</v>
      </c>
      <c r="H22" s="238">
        <f>SUM(C22:G22)</f>
        <v>541</v>
      </c>
    </row>
    <row r="23" spans="2:8">
      <c r="B23" s="32" t="s">
        <v>345</v>
      </c>
      <c r="C23" s="217">
        <v>43232</v>
      </c>
      <c r="D23" s="207"/>
      <c r="E23" s="207"/>
      <c r="F23" s="207">
        <f>SUM(G25*3)</f>
        <v>1176</v>
      </c>
      <c r="G23" s="207"/>
      <c r="H23" s="73">
        <f>SUM(C25:G25)</f>
        <v>392</v>
      </c>
    </row>
    <row r="24" spans="2:8">
      <c r="B24" s="33" t="s">
        <v>383</v>
      </c>
      <c r="C24" s="209" t="s">
        <v>567</v>
      </c>
      <c r="D24" s="209" t="s">
        <v>568</v>
      </c>
      <c r="E24" s="209" t="s">
        <v>569</v>
      </c>
      <c r="F24" s="209" t="s">
        <v>570</v>
      </c>
      <c r="G24" s="209" t="s">
        <v>557</v>
      </c>
      <c r="H24" s="74">
        <f>SUM(C25:G25)</f>
        <v>392</v>
      </c>
    </row>
    <row r="25" spans="2:8" ht="15" thickBot="1">
      <c r="B25" s="52" t="s">
        <v>533</v>
      </c>
      <c r="C25" s="218"/>
      <c r="D25" s="218"/>
      <c r="E25" s="204"/>
      <c r="F25" s="218"/>
      <c r="G25" s="209">
        <v>392</v>
      </c>
      <c r="H25" s="238">
        <f>SUM(C25:G25)</f>
        <v>392</v>
      </c>
    </row>
    <row r="26" spans="2:8">
      <c r="B26" s="32" t="s">
        <v>371</v>
      </c>
      <c r="C26" s="217">
        <v>43232</v>
      </c>
      <c r="D26" s="207"/>
      <c r="E26" s="207"/>
      <c r="F26" s="207">
        <f>SUM(G28*3)</f>
        <v>1050</v>
      </c>
      <c r="G26" s="207"/>
      <c r="H26" s="73">
        <f>SUM(C28:G28)</f>
        <v>350</v>
      </c>
    </row>
    <row r="27" spans="2:8">
      <c r="B27" s="33" t="s">
        <v>383</v>
      </c>
      <c r="C27" s="209" t="s">
        <v>576</v>
      </c>
      <c r="D27" s="209" t="s">
        <v>577</v>
      </c>
      <c r="E27" s="209" t="s">
        <v>578</v>
      </c>
      <c r="F27" s="209"/>
      <c r="G27" s="209" t="s">
        <v>579</v>
      </c>
      <c r="H27" s="74">
        <f>SUM(C28:G28)</f>
        <v>350</v>
      </c>
    </row>
    <row r="28" spans="2:8" ht="15" thickBot="1">
      <c r="B28" s="52" t="s">
        <v>533</v>
      </c>
      <c r="C28" s="218"/>
      <c r="D28" s="218"/>
      <c r="E28" s="204"/>
      <c r="F28" s="218"/>
      <c r="G28" s="209">
        <v>350</v>
      </c>
      <c r="H28" s="238">
        <f>SUM(C28:G28)</f>
        <v>350</v>
      </c>
    </row>
    <row r="29" spans="2:8">
      <c r="B29" s="32" t="s">
        <v>345</v>
      </c>
      <c r="C29" s="217">
        <v>43232</v>
      </c>
      <c r="D29" s="207"/>
      <c r="E29" s="207"/>
      <c r="F29" s="207">
        <f>SUM(G31*3)</f>
        <v>750</v>
      </c>
      <c r="G29" s="207"/>
      <c r="H29" s="73">
        <f>SUM(C31:G31)</f>
        <v>250</v>
      </c>
    </row>
    <row r="30" spans="2:8">
      <c r="B30" s="33" t="s">
        <v>383</v>
      </c>
      <c r="C30" s="209" t="s">
        <v>571</v>
      </c>
      <c r="D30" s="209" t="s">
        <v>572</v>
      </c>
      <c r="E30" s="209" t="s">
        <v>573</v>
      </c>
      <c r="F30" s="209" t="s">
        <v>574</v>
      </c>
      <c r="G30" s="209" t="s">
        <v>512</v>
      </c>
      <c r="H30" s="74">
        <f>SUM(C31:G31)</f>
        <v>250</v>
      </c>
    </row>
    <row r="31" spans="2:8" ht="15" thickBot="1">
      <c r="B31" s="52" t="s">
        <v>533</v>
      </c>
      <c r="C31" s="218"/>
      <c r="D31" s="218"/>
      <c r="E31" s="204"/>
      <c r="F31" s="218"/>
      <c r="G31" s="209">
        <v>250</v>
      </c>
      <c r="H31" s="238">
        <f>SUM(C31:G31)</f>
        <v>250</v>
      </c>
    </row>
    <row r="32" spans="2:8">
      <c r="B32" s="32" t="s">
        <v>345</v>
      </c>
      <c r="C32" s="217">
        <v>43254</v>
      </c>
      <c r="D32" s="207"/>
      <c r="E32" s="207"/>
      <c r="F32" s="207">
        <f>SUM(G34*3)</f>
        <v>2127</v>
      </c>
      <c r="G32" s="207"/>
      <c r="H32" s="73">
        <f>SUM(C34:G34)</f>
        <v>709</v>
      </c>
    </row>
    <row r="33" spans="2:8">
      <c r="B33" s="33" t="s">
        <v>707</v>
      </c>
      <c r="C33" s="209" t="s">
        <v>354</v>
      </c>
      <c r="D33" s="209" t="s">
        <v>356</v>
      </c>
      <c r="E33" s="209" t="s">
        <v>357</v>
      </c>
      <c r="F33" s="209" t="s">
        <v>474</v>
      </c>
      <c r="G33" s="209" t="s">
        <v>708</v>
      </c>
      <c r="H33" s="74">
        <f>SUM(C34:G34)</f>
        <v>709</v>
      </c>
    </row>
    <row r="34" spans="2:8" ht="15" thickBot="1">
      <c r="B34" s="52" t="s">
        <v>698</v>
      </c>
      <c r="C34" s="218"/>
      <c r="D34" s="218"/>
      <c r="E34" s="204"/>
      <c r="F34" s="218"/>
      <c r="G34" s="209">
        <v>709</v>
      </c>
      <c r="H34" s="238">
        <f>SUM(C34:G34)</f>
        <v>709</v>
      </c>
    </row>
    <row r="35" spans="2:8">
      <c r="B35" s="32" t="s">
        <v>835</v>
      </c>
      <c r="C35" s="217">
        <v>43280</v>
      </c>
      <c r="D35" s="207"/>
      <c r="E35" s="207"/>
      <c r="F35" s="207"/>
      <c r="G35" s="207"/>
      <c r="H35" s="73">
        <f>SUM(C37:G37)</f>
        <v>0</v>
      </c>
    </row>
    <row r="36" spans="2:8">
      <c r="B36" s="33" t="s">
        <v>836</v>
      </c>
      <c r="C36" s="209" t="s">
        <v>354</v>
      </c>
      <c r="D36" s="209" t="s">
        <v>356</v>
      </c>
      <c r="E36" s="209" t="s">
        <v>474</v>
      </c>
      <c r="F36" s="209" t="s">
        <v>370</v>
      </c>
      <c r="G36" s="209" t="s">
        <v>873</v>
      </c>
      <c r="H36" s="74">
        <f>SUM(C37:G37)</f>
        <v>0</v>
      </c>
    </row>
    <row r="37" spans="2:8" ht="15" thickBot="1">
      <c r="B37" s="52" t="s">
        <v>473</v>
      </c>
      <c r="C37" s="218"/>
      <c r="D37" s="218"/>
      <c r="E37" s="204"/>
      <c r="F37" s="218"/>
      <c r="G37" s="209"/>
      <c r="H37" s="238">
        <f>SUM(C37:G37)</f>
        <v>0</v>
      </c>
    </row>
  </sheetData>
  <sortState ref="B3:H29">
    <sortCondition descending="1" ref="H3:H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Ragazzi</vt:lpstr>
      <vt:lpstr>Ragazze</vt:lpstr>
      <vt:lpstr>Cadetti</vt:lpstr>
      <vt:lpstr>Cadette</vt:lpstr>
      <vt:lpstr>staffette</vt:lpstr>
      <vt:lpstr>Staffette R-E</vt:lpstr>
      <vt:lpstr>Staffette R-I</vt:lpstr>
      <vt:lpstr>Staffette C-E</vt:lpstr>
      <vt:lpstr>Staffette C-I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 Favarotto</dc:creator>
  <cp:lastModifiedBy>Gianni Favarotto</cp:lastModifiedBy>
  <cp:lastPrinted>2018-10-17T14:21:30Z</cp:lastPrinted>
  <dcterms:created xsi:type="dcterms:W3CDTF">2014-04-02T12:28:34Z</dcterms:created>
  <dcterms:modified xsi:type="dcterms:W3CDTF">2018-10-17T14:21:47Z</dcterms:modified>
</cp:coreProperties>
</file>